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uD\RD_work\"/>
    </mc:Choice>
  </mc:AlternateContent>
  <bookViews>
    <workbookView xWindow="0" yWindow="0" windowWidth="23040" windowHeight="10470" firstSheet="2" activeTab="4"/>
  </bookViews>
  <sheets>
    <sheet name="男400H" sheetId="1" r:id="rId1"/>
    <sheet name="男3000SC" sheetId="8" r:id="rId2"/>
    <sheet name="男400R" sheetId="3" r:id="rId3"/>
    <sheet name="男1600R" sheetId="4" r:id="rId4"/>
    <sheet name="男棒高跳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4" l="1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4" i="4"/>
  <c r="B6" i="4"/>
  <c r="B5" i="4"/>
  <c r="B3" i="4"/>
  <c r="A5" i="4"/>
  <c r="A6" i="4"/>
  <c r="A4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3" i="4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<sst xmlns="http://schemas.openxmlformats.org/spreadsheetml/2006/main" count="961" uniqueCount="423">
  <si>
    <t>福島</t>
  </si>
  <si>
    <t>鈴木 颯斗</t>
  </si>
  <si>
    <t>豊田</t>
  </si>
  <si>
    <t>愛知陸上競技選手権大会</t>
  </si>
  <si>
    <t>瑞穂</t>
  </si>
  <si>
    <t>岡本 翔也</t>
  </si>
  <si>
    <t>近畿大学</t>
  </si>
  <si>
    <t>東海学生対校</t>
  </si>
  <si>
    <t>鈴木 陵太</t>
  </si>
  <si>
    <t>東北学生対校</t>
  </si>
  <si>
    <t>宮城ST</t>
  </si>
  <si>
    <t>松井 瑞季</t>
  </si>
  <si>
    <t>富山(射水)</t>
  </si>
  <si>
    <t>北信越学生対校</t>
  </si>
  <si>
    <t>長野市営</t>
  </si>
  <si>
    <t>中谷 航也</t>
  </si>
  <si>
    <t>三重県選手権</t>
  </si>
  <si>
    <t>伊勢</t>
  </si>
  <si>
    <t>後藤 壮</t>
  </si>
  <si>
    <t>岐阜</t>
  </si>
  <si>
    <t>岐阜県高校総体</t>
  </si>
  <si>
    <t>岐阜長良川</t>
  </si>
  <si>
    <t>全国高専</t>
  </si>
  <si>
    <t>博多の森</t>
  </si>
  <si>
    <t>北原 右京</t>
  </si>
  <si>
    <t>阿南</t>
  </si>
  <si>
    <t>四国高校総体</t>
  </si>
  <si>
    <t>鳴門</t>
  </si>
  <si>
    <t>南地 晶哉</t>
  </si>
  <si>
    <t>三重県高校新人</t>
  </si>
  <si>
    <t>四日市中央緑地</t>
  </si>
  <si>
    <t>高野 誠也</t>
  </si>
  <si>
    <t>長野</t>
  </si>
  <si>
    <t>関東信越地区高専</t>
  </si>
  <si>
    <t>長岡市営</t>
  </si>
  <si>
    <t>佐伯 元規</t>
  </si>
  <si>
    <t>鳥羽商船</t>
  </si>
  <si>
    <t>東海地区高専</t>
  </si>
  <si>
    <t>鈴鹿</t>
  </si>
  <si>
    <t>堀井 直樹</t>
  </si>
  <si>
    <t>富山カップ</t>
  </si>
  <si>
    <t>富山総合</t>
  </si>
  <si>
    <t>田中 哉太</t>
  </si>
  <si>
    <t>仙台(名取)</t>
  </si>
  <si>
    <t>内田 大賀</t>
  </si>
  <si>
    <t>四日市</t>
  </si>
  <si>
    <t>千田 勤</t>
  </si>
  <si>
    <t>一関</t>
  </si>
  <si>
    <t>岩手県春季陸上競技会</t>
  </si>
  <si>
    <t>岩手県営</t>
  </si>
  <si>
    <t>木村 太一</t>
  </si>
  <si>
    <t>弓削商船</t>
  </si>
  <si>
    <t>東予地区高校新人</t>
  </si>
  <si>
    <t>西条ひうち</t>
  </si>
  <si>
    <t>小野 光</t>
  </si>
  <si>
    <t>平成27年度国体第一次選考競技会</t>
  </si>
  <si>
    <t>麻植 一輝</t>
  </si>
  <si>
    <t>徳島陸上秋季カーニバル</t>
  </si>
  <si>
    <t>澤畑 英介</t>
  </si>
  <si>
    <t>茨城</t>
  </si>
  <si>
    <t>野村 純一</t>
  </si>
  <si>
    <t>佐藤 一鉄</t>
  </si>
  <si>
    <t>木更津</t>
  </si>
  <si>
    <t>村島 優斗</t>
  </si>
  <si>
    <t>國森 皓貴</t>
  </si>
  <si>
    <t>奈良</t>
  </si>
  <si>
    <t>奈良県強化記録会</t>
  </si>
  <si>
    <t>鴻ノ池</t>
  </si>
  <si>
    <t>加藤 悠基</t>
  </si>
  <si>
    <t>中京大土曜記録会</t>
  </si>
  <si>
    <t>中京大</t>
  </si>
  <si>
    <t>山本 学樹</t>
  </si>
  <si>
    <t>富山県高校総体</t>
  </si>
  <si>
    <t>中村 龍晟</t>
  </si>
  <si>
    <t>中国四国学生対校</t>
  </si>
  <si>
    <t>愛媛</t>
  </si>
  <si>
    <t>日置 智則</t>
  </si>
  <si>
    <t>岐阜県高校総体岐阜地区予選</t>
  </si>
  <si>
    <t>塚田 亮太</t>
  </si>
  <si>
    <t>千葉</t>
  </si>
  <si>
    <t>富田 就斗</t>
  </si>
  <si>
    <t>徳山</t>
  </si>
  <si>
    <t>岩崎 大悟</t>
  </si>
  <si>
    <t>熊本(八代)</t>
  </si>
  <si>
    <t>国民体育大会第一次予選</t>
  </si>
  <si>
    <t>熊本県民総合運動公園</t>
  </si>
  <si>
    <t>小池 勇飛</t>
  </si>
  <si>
    <t>石﨑 伸一</t>
  </si>
  <si>
    <t>国体一次選考競技会</t>
  </si>
  <si>
    <t>小橋 和樹</t>
  </si>
  <si>
    <t>八戸</t>
  </si>
  <si>
    <t>青森県高校総体</t>
  </si>
  <si>
    <t>青森県総合</t>
  </si>
  <si>
    <t>大平 祐生</t>
  </si>
  <si>
    <t>徳島県高校総体</t>
  </si>
  <si>
    <t>小又 寛也</t>
  </si>
  <si>
    <t>東 脩司</t>
  </si>
  <si>
    <t>原田 大地</t>
  </si>
  <si>
    <t>山口県高校新人</t>
  </si>
  <si>
    <t>下関市営</t>
  </si>
  <si>
    <t>森尾 直寿</t>
  </si>
  <si>
    <t>米子</t>
  </si>
  <si>
    <t>鳥取県選手権</t>
  </si>
  <si>
    <t>布勢</t>
  </si>
  <si>
    <t>佐藤 利紀</t>
  </si>
  <si>
    <t>福島県総合体育大会いわき地区大会</t>
  </si>
  <si>
    <t>いわき</t>
  </si>
  <si>
    <t>中西 大樹</t>
  </si>
  <si>
    <t>国体第一次選考競技会</t>
  </si>
  <si>
    <t>嶋村 涼介</t>
  </si>
  <si>
    <t>舞鶴</t>
  </si>
  <si>
    <t>三重県高校春季大会</t>
  </si>
  <si>
    <t>菊地 文耶</t>
  </si>
  <si>
    <t>岩手県選手権</t>
  </si>
  <si>
    <t>北上</t>
  </si>
  <si>
    <t>山崎 大地</t>
  </si>
  <si>
    <t>高知</t>
  </si>
  <si>
    <t>高知県高校総体</t>
  </si>
  <si>
    <t>春野</t>
  </si>
  <si>
    <t>黒崎 泰平</t>
  </si>
  <si>
    <t>北信高校</t>
  </si>
  <si>
    <t>小山 浩亮</t>
  </si>
  <si>
    <t>東北地区高専</t>
  </si>
  <si>
    <t>一関運動公園</t>
  </si>
  <si>
    <t>岡村 悠司</t>
  </si>
  <si>
    <t>徳山地区春季</t>
  </si>
  <si>
    <t>根本 優作</t>
  </si>
  <si>
    <t>福島県高校総体いわき地区</t>
  </si>
  <si>
    <t>根本 一樹</t>
  </si>
  <si>
    <t>齋田 拳斗</t>
  </si>
  <si>
    <t>西浦 悠人</t>
  </si>
  <si>
    <t>磯上 健太</t>
  </si>
  <si>
    <t>秋田県営</t>
  </si>
  <si>
    <t>上田 竜大</t>
  </si>
  <si>
    <t>石川</t>
  </si>
  <si>
    <t>辻 巧明</t>
  </si>
  <si>
    <t>維新百年</t>
  </si>
  <si>
    <t>吉田 泰一朗</t>
  </si>
  <si>
    <t>末松 杏介</t>
  </si>
  <si>
    <t>小島 達也</t>
  </si>
  <si>
    <t>川野 真裕</t>
  </si>
  <si>
    <t>都城</t>
  </si>
  <si>
    <t>鹿児島記録会</t>
  </si>
  <si>
    <t>県立鴨池</t>
  </si>
  <si>
    <t>佃 佳祐</t>
  </si>
  <si>
    <t>長野県高校総体北信地区</t>
  </si>
  <si>
    <t>佐々木 柊哉</t>
  </si>
  <si>
    <t>小林 万章</t>
  </si>
  <si>
    <t>関 隼希</t>
  </si>
  <si>
    <t>生井 嶺也</t>
  </si>
  <si>
    <t>小山</t>
  </si>
  <si>
    <t>後藤 大雅</t>
  </si>
  <si>
    <t>仙台(広瀬)</t>
  </si>
  <si>
    <t>山谷 悠介</t>
  </si>
  <si>
    <t>津山</t>
  </si>
  <si>
    <t>岡山県高校総体</t>
  </si>
  <si>
    <t>岡山</t>
  </si>
  <si>
    <t>石井 岳人</t>
  </si>
  <si>
    <t>サレジオ</t>
  </si>
  <si>
    <t>長岡</t>
  </si>
  <si>
    <t>Rank</t>
    <phoneticPr fontId="1"/>
  </si>
  <si>
    <t>記録</t>
    <rPh sb="0" eb="2">
      <t>キロク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</si>
  <si>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</si>
  <si>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</si>
  <si>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</si>
  <si>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大会名</t>
    <rPh sb="0" eb="3">
      <t>タイカイメイ</t>
    </rPh>
    <phoneticPr fontId="1"/>
  </si>
  <si>
    <t>場所</t>
    <rPh sb="0" eb="2">
      <t>バショ</t>
    </rPh>
    <phoneticPr fontId="1"/>
  </si>
  <si>
    <t>期日</t>
    <rPh sb="0" eb="2">
      <t>キジツ</t>
    </rPh>
    <phoneticPr fontId="1"/>
  </si>
  <si>
    <t>４００ｍH</t>
    <phoneticPr fontId="1"/>
  </si>
  <si>
    <t>栃木県高校総体</t>
  </si>
  <si>
    <t>宇都宮</t>
  </si>
  <si>
    <t>今井 知樹</t>
  </si>
  <si>
    <t>小川 怜也</t>
  </si>
  <si>
    <t>広島商船</t>
  </si>
  <si>
    <t>西野 彰馬</t>
  </si>
  <si>
    <t>川名 健太</t>
  </si>
  <si>
    <t>石田 剛士</t>
  </si>
  <si>
    <t>沼津</t>
  </si>
  <si>
    <t>静岡県東部選手権</t>
  </si>
  <si>
    <t>富士</t>
  </si>
  <si>
    <t>平野 稜太</t>
  </si>
  <si>
    <t>北九州</t>
  </si>
  <si>
    <t>肥田 唯斗</t>
  </si>
  <si>
    <t>谷口 陽哉</t>
  </si>
  <si>
    <t>産技(品川)</t>
  </si>
  <si>
    <t>東京都高校選手権支部予選会</t>
  </si>
  <si>
    <t>大井埠頭</t>
  </si>
  <si>
    <t>稲熊 健太</t>
  </si>
  <si>
    <t>水口 葵</t>
  </si>
  <si>
    <t>四国地区高専</t>
  </si>
  <si>
    <t>有明</t>
  </si>
  <si>
    <t>神戸市立</t>
  </si>
  <si>
    <t>佐世保</t>
  </si>
  <si>
    <t>宮城県高校総体</t>
  </si>
  <si>
    <t>ひとめぼれST</t>
  </si>
  <si>
    <t>香川(高松)</t>
  </si>
  <si>
    <t>大分</t>
  </si>
  <si>
    <t>大分県春季大会</t>
  </si>
  <si>
    <t>大分市営</t>
  </si>
  <si>
    <t>釧路</t>
  </si>
  <si>
    <t>北海道地区高専</t>
  </si>
  <si>
    <t>花咲スポーツ公園</t>
  </si>
  <si>
    <t>東海1</t>
    <rPh sb="0" eb="2">
      <t>トウカイ</t>
    </rPh>
    <phoneticPr fontId="1"/>
  </si>
  <si>
    <t>東北1</t>
    <rPh sb="0" eb="2">
      <t>トウホク</t>
    </rPh>
    <phoneticPr fontId="1"/>
  </si>
  <si>
    <t>四国1</t>
    <rPh sb="0" eb="2">
      <t>シコク</t>
    </rPh>
    <phoneticPr fontId="1"/>
  </si>
  <si>
    <t>関信1</t>
    <rPh sb="0" eb="2">
      <t>セキシン</t>
    </rPh>
    <phoneticPr fontId="1"/>
  </si>
  <si>
    <t>関信2</t>
    <rPh sb="0" eb="2">
      <t>セキシン</t>
    </rPh>
    <phoneticPr fontId="1"/>
  </si>
  <si>
    <t>中国1</t>
    <rPh sb="0" eb="2">
      <t>チュウゴク</t>
    </rPh>
    <phoneticPr fontId="1"/>
  </si>
  <si>
    <t>東北2</t>
    <rPh sb="0" eb="2">
      <t>トウホク</t>
    </rPh>
    <phoneticPr fontId="1"/>
  </si>
  <si>
    <t>四国2</t>
    <rPh sb="0" eb="2">
      <t>シコク</t>
    </rPh>
    <phoneticPr fontId="1"/>
  </si>
  <si>
    <t>全国選出</t>
    <rPh sb="0" eb="2">
      <t>ゼンコク</t>
    </rPh>
    <rPh sb="2" eb="4">
      <t>センシュツ</t>
    </rPh>
    <phoneticPr fontId="1"/>
  </si>
  <si>
    <t>地区</t>
    <rPh sb="0" eb="2">
      <t>チク</t>
    </rPh>
    <phoneticPr fontId="1"/>
  </si>
  <si>
    <t>Rank</t>
    <phoneticPr fontId="1"/>
  </si>
  <si>
    <t>４×１００ｍ</t>
    <phoneticPr fontId="1"/>
  </si>
  <si>
    <t>４×400ｍ</t>
    <phoneticPr fontId="1"/>
  </si>
  <si>
    <t>長野県選手権</t>
  </si>
  <si>
    <t>県松本</t>
  </si>
  <si>
    <t>中国地区高専</t>
  </si>
  <si>
    <t>東広島市</t>
  </si>
  <si>
    <t>苫小牧</t>
  </si>
  <si>
    <t>Rank</t>
    <phoneticPr fontId="1"/>
  </si>
  <si>
    <t>中国2</t>
    <rPh sb="0" eb="2">
      <t>チュウゴク</t>
    </rPh>
    <phoneticPr fontId="1"/>
  </si>
  <si>
    <t>上位24名、記録有効期間 2015年1月1日～2016年7月24日</t>
    <rPh sb="0" eb="2">
      <t>ジョウイ</t>
    </rPh>
    <rPh sb="4" eb="5">
      <t>メイ</t>
    </rPh>
    <rPh sb="6" eb="8">
      <t>キロク</t>
    </rPh>
    <rPh sb="8" eb="10">
      <t>ユウコウ</t>
    </rPh>
    <rPh sb="10" eb="12">
      <t>キカン</t>
    </rPh>
    <rPh sb="17" eb="18">
      <t>ネン</t>
    </rPh>
    <rPh sb="19" eb="20">
      <t>ツキ</t>
    </rPh>
    <rPh sb="21" eb="22">
      <t>ニチ</t>
    </rPh>
    <rPh sb="27" eb="28">
      <t>ネン</t>
    </rPh>
    <rPh sb="29" eb="30">
      <t>ツキ</t>
    </rPh>
    <rPh sb="32" eb="33">
      <t>ニチ</t>
    </rPh>
    <phoneticPr fontId="1"/>
  </si>
  <si>
    <t>上位32名、記録有効期間 2015年1月1日～2016年7月24日</t>
    <rPh sb="0" eb="2">
      <t>ジョウイ</t>
    </rPh>
    <rPh sb="4" eb="5">
      <t>メイ</t>
    </rPh>
    <rPh sb="6" eb="8">
      <t>キロク</t>
    </rPh>
    <rPh sb="8" eb="10">
      <t>ユウコウ</t>
    </rPh>
    <rPh sb="10" eb="12">
      <t>キカン</t>
    </rPh>
    <rPh sb="17" eb="18">
      <t>ネン</t>
    </rPh>
    <rPh sb="19" eb="20">
      <t>ツキ</t>
    </rPh>
    <rPh sb="21" eb="22">
      <t>ニチ</t>
    </rPh>
    <rPh sb="27" eb="28">
      <t>ネン</t>
    </rPh>
    <rPh sb="29" eb="30">
      <t>ツキ</t>
    </rPh>
    <rPh sb="32" eb="33">
      <t>ニチ</t>
    </rPh>
    <phoneticPr fontId="1"/>
  </si>
  <si>
    <t>上位７チーム、記録有効期間 2016年4月1日～2016年7月24日</t>
    <rPh sb="0" eb="2">
      <t>ジョウイ</t>
    </rPh>
    <rPh sb="7" eb="9">
      <t>キロク</t>
    </rPh>
    <rPh sb="9" eb="11">
      <t>ユウコウ</t>
    </rPh>
    <rPh sb="11" eb="13">
      <t>キカン</t>
    </rPh>
    <rPh sb="18" eb="19">
      <t>ネン</t>
    </rPh>
    <rPh sb="20" eb="21">
      <t>ツキ</t>
    </rPh>
    <rPh sb="22" eb="23">
      <t>ニチ</t>
    </rPh>
    <rPh sb="28" eb="29">
      <t>ネン</t>
    </rPh>
    <rPh sb="30" eb="31">
      <t>ツキ</t>
    </rPh>
    <rPh sb="33" eb="34">
      <t>ニチ</t>
    </rPh>
    <phoneticPr fontId="1"/>
  </si>
  <si>
    <t>松田 美勇史</t>
  </si>
  <si>
    <t>野村 奨平</t>
  </si>
  <si>
    <t>千葉県記録会</t>
  </si>
  <si>
    <t>西沢 隆汰</t>
  </si>
  <si>
    <t>阿久津 賢司</t>
  </si>
  <si>
    <t>犬塚 崇文</t>
  </si>
  <si>
    <t>高山市中山競技場</t>
  </si>
  <si>
    <t>池田 悠太郎</t>
  </si>
  <si>
    <t>川端 秀汰</t>
  </si>
  <si>
    <t>第2回高体連記録会</t>
  </si>
  <si>
    <t>五福運動公園</t>
  </si>
  <si>
    <t>杉田 有哉</t>
  </si>
  <si>
    <t>三泗選手権</t>
  </si>
  <si>
    <t>宮澤 優仁</t>
  </si>
  <si>
    <t>長野県春季</t>
  </si>
  <si>
    <t>松本</t>
  </si>
  <si>
    <t>磯本 弥優</t>
  </si>
  <si>
    <t>呉</t>
  </si>
  <si>
    <t>広島県高校新人</t>
  </si>
  <si>
    <t>ｺｶ広島ｽﾀｼﾞｱﾑ</t>
  </si>
  <si>
    <t>溝田 直音</t>
  </si>
  <si>
    <t>岡山陸上カーニバル</t>
  </si>
  <si>
    <t>岡山県営</t>
  </si>
  <si>
    <t>久保 琳太郎</t>
  </si>
  <si>
    <t>都新人第５支部予選</t>
  </si>
  <si>
    <t>上柚木</t>
  </si>
  <si>
    <t>上田 響生</t>
  </si>
  <si>
    <t>第1回高体連記録会</t>
  </si>
  <si>
    <t>福永 隼人</t>
  </si>
  <si>
    <t>呉地区総体</t>
  </si>
  <si>
    <t>呉市総合</t>
  </si>
  <si>
    <t>中四国学生個人</t>
  </si>
  <si>
    <t>鳴門総合</t>
  </si>
  <si>
    <t>徳山大</t>
  </si>
  <si>
    <t>嶋村 直道</t>
  </si>
  <si>
    <t>北信高校新人</t>
  </si>
  <si>
    <t>渡邊 寛希</t>
  </si>
  <si>
    <t>梅木 亮</t>
  </si>
  <si>
    <t>鶴岡</t>
  </si>
  <si>
    <t>田川選手権</t>
  </si>
  <si>
    <t>田川 亮太</t>
  </si>
  <si>
    <t>山口ナイター</t>
  </si>
  <si>
    <t>長谷川 勇太</t>
  </si>
  <si>
    <t>小川 黎真</t>
  </si>
  <si>
    <t>伊藤 隼人</t>
  </si>
  <si>
    <t>塔迫 来</t>
  </si>
  <si>
    <t>森永 祐生</t>
  </si>
  <si>
    <t>石川県高校新人</t>
  </si>
  <si>
    <t>西部緑地</t>
  </si>
  <si>
    <t>渡辺 智也</t>
  </si>
  <si>
    <t>呉地区高校新人</t>
  </si>
  <si>
    <t>阿蘇 丈典</t>
  </si>
  <si>
    <t>相原 孝俊</t>
  </si>
  <si>
    <t>宮西 夏里武</t>
  </si>
  <si>
    <t>金子 英輝</t>
  </si>
  <si>
    <t>櫻井 幹大</t>
  </si>
  <si>
    <t>綿貫 和也</t>
  </si>
  <si>
    <t>松江</t>
  </si>
  <si>
    <t>島根県選手権</t>
  </si>
  <si>
    <t>益田</t>
  </si>
  <si>
    <t>沼津市選手権</t>
  </si>
  <si>
    <t>愛鷹</t>
  </si>
  <si>
    <t>栃木県高校学年別</t>
  </si>
  <si>
    <t>新居浜</t>
  </si>
  <si>
    <t>秋田</t>
  </si>
  <si>
    <t>産技(荒川)</t>
  </si>
  <si>
    <t>香川(詫間)</t>
  </si>
  <si>
    <t>函館</t>
  </si>
  <si>
    <t>東京</t>
  </si>
  <si>
    <t>大阪府立大学</t>
  </si>
  <si>
    <t>広島県高校総体尾三地区</t>
  </si>
  <si>
    <t>びんご運動公園</t>
  </si>
  <si>
    <t>静岡県選手権</t>
  </si>
  <si>
    <t>小笠山</t>
  </si>
  <si>
    <t>松江市営</t>
  </si>
  <si>
    <t>近畿地区高専</t>
  </si>
  <si>
    <t>紀三井寺</t>
  </si>
  <si>
    <t>AGF鈴鹿</t>
  </si>
  <si>
    <t>福島県選手権</t>
  </si>
  <si>
    <t>開成山</t>
  </si>
  <si>
    <t>奈良県選手権</t>
  </si>
  <si>
    <t>和歌山</t>
  </si>
  <si>
    <t>群馬</t>
  </si>
  <si>
    <t>山形県高校総体</t>
  </si>
  <si>
    <t>ＮＤスタジアム</t>
  </si>
  <si>
    <t>福井</t>
  </si>
  <si>
    <t>福井県強化大会</t>
  </si>
  <si>
    <t>福井県営</t>
  </si>
  <si>
    <t>明石</t>
  </si>
  <si>
    <t>北海道1</t>
    <rPh sb="0" eb="3">
      <t>ホッカイドウ</t>
    </rPh>
    <phoneticPr fontId="1"/>
  </si>
  <si>
    <t>北海道2</t>
    <rPh sb="0" eb="3">
      <t>ホッカイドウ</t>
    </rPh>
    <phoneticPr fontId="1"/>
  </si>
  <si>
    <t>近畿1</t>
    <rPh sb="0" eb="2">
      <t>キンキ</t>
    </rPh>
    <phoneticPr fontId="1"/>
  </si>
  <si>
    <t>近畿2</t>
    <rPh sb="0" eb="2">
      <t>キンキ</t>
    </rPh>
    <phoneticPr fontId="1"/>
  </si>
  <si>
    <t>中国地区高専</t>
    <rPh sb="2" eb="4">
      <t>チク</t>
    </rPh>
    <rPh sb="4" eb="6">
      <t>コウセン</t>
    </rPh>
    <phoneticPr fontId="1"/>
  </si>
  <si>
    <t>東広島市</t>
    <rPh sb="0" eb="1">
      <t>ヒガシ</t>
    </rPh>
    <rPh sb="1" eb="4">
      <t>ヒロシマシ</t>
    </rPh>
    <phoneticPr fontId="1"/>
  </si>
  <si>
    <t>米子</t>
    <rPh sb="0" eb="2">
      <t>ヨナゴ</t>
    </rPh>
    <phoneticPr fontId="1"/>
  </si>
  <si>
    <t>富山(射水)</t>
    <rPh sb="0" eb="2">
      <t>トヤマ</t>
    </rPh>
    <rPh sb="3" eb="5">
      <t>イミズ</t>
    </rPh>
    <phoneticPr fontId="1"/>
  </si>
  <si>
    <t>北陸地区高専</t>
  </si>
  <si>
    <t>北陸地区高専</t>
    <rPh sb="0" eb="2">
      <t>ホクリク</t>
    </rPh>
    <rPh sb="2" eb="6">
      <t>チクコウセン</t>
    </rPh>
    <phoneticPr fontId="1"/>
  </si>
  <si>
    <t>福井県営</t>
    <rPh sb="0" eb="2">
      <t>フクイ</t>
    </rPh>
    <rPh sb="2" eb="4">
      <t>ケンエイ</t>
    </rPh>
    <phoneticPr fontId="1"/>
  </si>
  <si>
    <t>北陸1</t>
    <rPh sb="0" eb="2">
      <t>ホクリク</t>
    </rPh>
    <phoneticPr fontId="1"/>
  </si>
  <si>
    <t>九州沖縄地区高専</t>
    <rPh sb="0" eb="2">
      <t>キュウシュウ</t>
    </rPh>
    <rPh sb="2" eb="4">
      <t>オキナワ</t>
    </rPh>
    <rPh sb="4" eb="6">
      <t>チク</t>
    </rPh>
    <rPh sb="6" eb="8">
      <t>コウセン</t>
    </rPh>
    <phoneticPr fontId="1"/>
  </si>
  <si>
    <t>宮崎市生目の杜</t>
    <rPh sb="0" eb="3">
      <t>ミヤザキシ</t>
    </rPh>
    <rPh sb="3" eb="4">
      <t>イ</t>
    </rPh>
    <rPh sb="4" eb="5">
      <t>メ</t>
    </rPh>
    <rPh sb="6" eb="7">
      <t>モリ</t>
    </rPh>
    <phoneticPr fontId="1"/>
  </si>
  <si>
    <t>九州沖縄1</t>
    <rPh sb="0" eb="2">
      <t>キュウシュウ</t>
    </rPh>
    <rPh sb="2" eb="4">
      <t>オキナワ</t>
    </rPh>
    <phoneticPr fontId="1"/>
  </si>
  <si>
    <t>九州沖縄2</t>
    <rPh sb="0" eb="2">
      <t>キュウシュウ</t>
    </rPh>
    <rPh sb="2" eb="4">
      <t>オキナワ</t>
    </rPh>
    <phoneticPr fontId="1"/>
  </si>
  <si>
    <t>北九州</t>
    <rPh sb="0" eb="3">
      <t>キタキュウシュウ</t>
    </rPh>
    <phoneticPr fontId="1"/>
  </si>
  <si>
    <t>熊本</t>
    <rPh sb="0" eb="2">
      <t>クマモト</t>
    </rPh>
    <phoneticPr fontId="1"/>
  </si>
  <si>
    <t>久留米</t>
    <rPh sb="0" eb="3">
      <t>クルメ</t>
    </rPh>
    <phoneticPr fontId="1"/>
  </si>
  <si>
    <t>地区選出</t>
    <rPh sb="0" eb="2">
      <t>チク</t>
    </rPh>
    <rPh sb="2" eb="4">
      <t>センシュツ</t>
    </rPh>
    <phoneticPr fontId="1"/>
  </si>
  <si>
    <t>愛媛県高校総体東予地区</t>
  </si>
  <si>
    <t>呉</t>
    <rPh sb="0" eb="1">
      <t>クレ</t>
    </rPh>
    <phoneticPr fontId="1"/>
  </si>
  <si>
    <t>有明</t>
    <rPh sb="0" eb="2">
      <t>アリアケ</t>
    </rPh>
    <phoneticPr fontId="1"/>
  </si>
  <si>
    <t>北九州</t>
    <rPh sb="0" eb="1">
      <t>キタ</t>
    </rPh>
    <rPh sb="1" eb="3">
      <t>キュウシュウ</t>
    </rPh>
    <phoneticPr fontId="1"/>
  </si>
  <si>
    <t>熊本(八代)</t>
    <rPh sb="0" eb="2">
      <t>クマモト</t>
    </rPh>
    <rPh sb="3" eb="5">
      <t>ヤツシロ</t>
    </rPh>
    <phoneticPr fontId="1"/>
  </si>
  <si>
    <t>鹿児島</t>
    <rPh sb="0" eb="3">
      <t>カゴシマ</t>
    </rPh>
    <phoneticPr fontId="1"/>
  </si>
  <si>
    <t>熊本(熊本)</t>
    <rPh sb="0" eb="2">
      <t>クマモト</t>
    </rPh>
    <rPh sb="3" eb="5">
      <t>クマモト</t>
    </rPh>
    <phoneticPr fontId="1"/>
  </si>
  <si>
    <t>前野 鉄男</t>
  </si>
  <si>
    <t>国体石川県予選</t>
  </si>
  <si>
    <t>春野運動公園</t>
  </si>
  <si>
    <t>東予選手権</t>
  </si>
  <si>
    <t>不出場</t>
    <rPh sb="0" eb="3">
      <t>フシュツジョウ</t>
    </rPh>
    <phoneticPr fontId="1"/>
  </si>
  <si>
    <t>千葉県高校総体</t>
  </si>
  <si>
    <t>千葉県総合</t>
  </si>
  <si>
    <t>順大記録会</t>
  </si>
  <si>
    <t>順大</t>
  </si>
  <si>
    <t>小真木原</t>
  </si>
  <si>
    <t>竹明 竜太朗</t>
  </si>
  <si>
    <t>島根県高校総体</t>
  </si>
  <si>
    <t>山本 海</t>
  </si>
  <si>
    <t>岡本 翼</t>
  </si>
  <si>
    <t>岡崎 偲紋</t>
  </si>
  <si>
    <t>水木 佑哉</t>
  </si>
  <si>
    <t>-</t>
    <phoneticPr fontId="1"/>
  </si>
  <si>
    <t>開催校枠</t>
    <rPh sb="0" eb="3">
      <t>カイサイコウ</t>
    </rPh>
    <rPh sb="3" eb="4">
      <t>ワク</t>
    </rPh>
    <phoneticPr fontId="1"/>
  </si>
  <si>
    <t>棒高跳</t>
    <rPh sb="0" eb="3">
      <t>pv</t>
    </rPh>
    <phoneticPr fontId="1"/>
  </si>
  <si>
    <t>荻田 比呂</t>
  </si>
  <si>
    <t>丸亀カーニバル</t>
  </si>
  <si>
    <t>丸亀</t>
  </si>
  <si>
    <t>中西 修司</t>
  </si>
  <si>
    <t>三重県高校総体</t>
  </si>
  <si>
    <t>小林 俊介</t>
  </si>
  <si>
    <t>中西 海斗</t>
  </si>
  <si>
    <t>東海高校新人</t>
  </si>
  <si>
    <t>長良川</t>
  </si>
  <si>
    <t>川畑 夏唯</t>
  </si>
  <si>
    <t>日本ジュニア混成</t>
  </si>
  <si>
    <t>船木 周平</t>
  </si>
  <si>
    <t>秋田県選手権</t>
  </si>
  <si>
    <t>藤原 直大</t>
  </si>
  <si>
    <t>福村 光流</t>
  </si>
  <si>
    <t>南九州高校総体</t>
  </si>
  <si>
    <t>宮崎県総合</t>
  </si>
  <si>
    <t>新宮 暉登</t>
  </si>
  <si>
    <t>米田 悠人</t>
  </si>
  <si>
    <t>平戸 拓磨</t>
  </si>
  <si>
    <t>北九州高校総体</t>
  </si>
  <si>
    <t>佐賀県総合</t>
  </si>
  <si>
    <t>第28回梅村学園陸上競技大会</t>
  </si>
  <si>
    <t>中京大学</t>
  </si>
  <si>
    <t>木村 拓文</t>
  </si>
  <si>
    <t>近県カーニバル</t>
  </si>
  <si>
    <t>尾股 佑亮</t>
  </si>
  <si>
    <t>福島県高校総体</t>
  </si>
  <si>
    <t>奥田 樹生</t>
  </si>
  <si>
    <t>富山(本郷)</t>
  </si>
  <si>
    <t>富山高校記録会</t>
  </si>
  <si>
    <t>荒木 浩考</t>
  </si>
  <si>
    <t>熊本県高校総体</t>
  </si>
  <si>
    <t>熊本県民運動公園</t>
  </si>
  <si>
    <t>Rank</t>
    <phoneticPr fontId="1"/>
  </si>
  <si>
    <t>岩﨑 大悟</t>
  </si>
  <si>
    <t>九州沖縄地区高専</t>
  </si>
  <si>
    <t>生目の杜</t>
  </si>
  <si>
    <t>大石 幸斗</t>
  </si>
  <si>
    <t>久留米</t>
  </si>
  <si>
    <t>３０００ｍSC</t>
    <phoneticPr fontId="1"/>
  </si>
  <si>
    <t>外山 亨汰</t>
  </si>
  <si>
    <t>前田 龍生</t>
  </si>
  <si>
    <t>松尾 浩輝</t>
  </si>
  <si>
    <t>前田 拓海</t>
  </si>
  <si>
    <t>熊本(熊本)</t>
  </si>
  <si>
    <t>澤田 光平</t>
  </si>
  <si>
    <t>確定</t>
    <rPh sb="0" eb="2">
      <t>カクテイ</t>
    </rPh>
    <phoneticPr fontId="1"/>
  </si>
  <si>
    <t>鈴鹿</t>
    <rPh sb="0" eb="2">
      <t>スズカ</t>
    </rPh>
    <phoneticPr fontId="1"/>
  </si>
  <si>
    <t>上位24</t>
    <rPh sb="0" eb="2">
      <t>ジョウイ</t>
    </rPh>
    <phoneticPr fontId="1"/>
  </si>
  <si>
    <t>不出場</t>
    <rPh sb="0" eb="3">
      <t>フシュツジョウ</t>
    </rPh>
    <phoneticPr fontId="1"/>
  </si>
  <si>
    <t>上位32</t>
    <rPh sb="0" eb="2">
      <t>ジョウイ</t>
    </rPh>
    <phoneticPr fontId="1"/>
  </si>
  <si>
    <t>磯野 柊二</t>
  </si>
  <si>
    <t>欠場</t>
    <rPh sb="0" eb="2">
      <t>ケツジョウ</t>
    </rPh>
    <phoneticPr fontId="1"/>
  </si>
  <si>
    <t>湯浅 雅貴</t>
    <rPh sb="0" eb="2">
      <t>ユアサ</t>
    </rPh>
    <rPh sb="3" eb="5">
      <t>マサキ</t>
    </rPh>
    <phoneticPr fontId="1"/>
  </si>
  <si>
    <t>有明</t>
    <rPh sb="0" eb="2">
      <t>アリアケ</t>
    </rPh>
    <phoneticPr fontId="1"/>
  </si>
  <si>
    <t>東海高校総体</t>
    <rPh sb="0" eb="2">
      <t>トウカイ</t>
    </rPh>
    <rPh sb="2" eb="4">
      <t>コウコウ</t>
    </rPh>
    <rPh sb="4" eb="6">
      <t>ソウタイ</t>
    </rPh>
    <phoneticPr fontId="1"/>
  </si>
  <si>
    <t>岐阜長良川</t>
    <rPh sb="0" eb="2">
      <t>ギフ</t>
    </rPh>
    <rPh sb="2" eb="5">
      <t>ナガラガワ</t>
    </rPh>
    <phoneticPr fontId="1"/>
  </si>
  <si>
    <t>岐阜</t>
    <phoneticPr fontId="1"/>
  </si>
  <si>
    <t>東海地区高専</t>
    <phoneticPr fontId="1"/>
  </si>
  <si>
    <t>AGF鈴鹿</t>
    <phoneticPr fontId="1"/>
  </si>
  <si>
    <t>三重県高校総体</t>
    <rPh sb="0" eb="2">
      <t>ミエ</t>
    </rPh>
    <rPh sb="2" eb="3">
      <t>ケン</t>
    </rPh>
    <rPh sb="3" eb="5">
      <t>コウコウ</t>
    </rPh>
    <rPh sb="5" eb="7">
      <t>ソウタイ</t>
    </rPh>
    <phoneticPr fontId="1"/>
  </si>
  <si>
    <t>四日市</t>
    <rPh sb="0" eb="3">
      <t>ヨッカイチ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</si>
</sst>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m:ss.00"/>
    <numFmt numFmtId="177" formatCode="m:ss.00"/>
    <numFmt numFmtId="178" formatCode="yyyy/m/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2" fontId="0" fillId="4" borderId="0" xfId="0" applyNumberFormat="1" applyFill="1">
      <alignment vertical="center"/>
    </xf>
    <xf numFmtId="2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56" fontId="4" fillId="0" borderId="0" xfId="0" applyNumberFormat="1" applyFont="1" applyAlignment="1">
      <alignment vertical="center" shrinkToFit="1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176" fontId="0" fillId="0" borderId="0" xfId="0" applyNumberFormat="1">
      <alignment vertical="center"/>
    </xf>
    <xf numFmtId="0" fontId="3" fillId="3" borderId="0" xfId="0" applyFont="1" applyFill="1" applyAlignment="1">
      <alignment horizontal="center" vertical="center"/>
    </xf>
    <xf numFmtId="176" fontId="0" fillId="4" borderId="0" xfId="0" applyNumberFormat="1" applyFill="1">
      <alignment vertical="center"/>
    </xf>
    <xf numFmtId="0" fontId="4" fillId="0" borderId="0" xfId="0" applyFont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2" fontId="0" fillId="0" borderId="0" xfId="0" applyNumberFormat="1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2" fontId="0" fillId="6" borderId="0" xfId="0" applyNumberFormat="1" applyFill="1">
      <alignment vertical="center"/>
    </xf>
    <xf numFmtId="14" fontId="0" fillId="6" borderId="0" xfId="0" applyNumberFormat="1" applyFill="1" applyAlignment="1">
      <alignment horizontal="left" vertical="center"/>
    </xf>
    <xf numFmtId="177" fontId="0" fillId="0" borderId="0" xfId="0" applyNumberFormat="1">
      <alignment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2" fontId="0" fillId="8" borderId="0" xfId="0" applyNumberFormat="1" applyFill="1">
      <alignment vertical="center"/>
    </xf>
    <xf numFmtId="14" fontId="0" fillId="8" borderId="0" xfId="0" applyNumberFormat="1" applyFill="1" applyAlignment="1">
      <alignment horizontal="left" vertical="center"/>
    </xf>
    <xf numFmtId="177" fontId="0" fillId="8" borderId="0" xfId="0" applyNumberFormat="1" applyFill="1">
      <alignment vertical="center"/>
    </xf>
    <xf numFmtId="0" fontId="0" fillId="4" borderId="0" xfId="0" applyFill="1" applyAlignment="1">
      <alignment horizontal="center" vertical="center"/>
    </xf>
    <xf numFmtId="2" fontId="0" fillId="0" borderId="1" xfId="0" applyNumberFormat="1" applyBorder="1">
      <alignment vertical="center"/>
    </xf>
    <xf numFmtId="177" fontId="0" fillId="4" borderId="0" xfId="0" applyNumberFormat="1" applyFill="1">
      <alignment vertical="center"/>
    </xf>
    <xf numFmtId="178" fontId="0" fillId="0" borderId="0" xfId="0" applyNumberFormat="1" applyAlignment="1">
      <alignment horizontal="left" vertical="center" shrinkToFit="1"/>
    </xf>
    <xf numFmtId="178" fontId="0" fillId="4" borderId="0" xfId="0" applyNumberFormat="1" applyFill="1" applyAlignment="1">
      <alignment horizontal="left" vertical="center" shrinkToFit="1"/>
    </xf>
    <xf numFmtId="176" fontId="0" fillId="4" borderId="1" xfId="0" applyNumberFormat="1" applyFill="1" applyBorder="1">
      <alignment vertical="center"/>
    </xf>
    <xf numFmtId="2" fontId="0" fillId="4" borderId="1" xfId="0" applyNumberForma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horizontal="left" vertical="center"/>
    </xf>
    <xf numFmtId="0" fontId="0" fillId="7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  <xf numFmtId="178" fontId="0" fillId="4" borderId="1" xfId="0" applyNumberFormat="1" applyFill="1" applyBorder="1" applyAlignment="1">
      <alignment horizontal="left" vertical="center" shrinkToFit="1"/>
    </xf>
    <xf numFmtId="0" fontId="0" fillId="0" borderId="1" xfId="0" applyFill="1" applyBorder="1">
      <alignment vertical="center"/>
    </xf>
    <xf numFmtId="2" fontId="0" fillId="7" borderId="0" xfId="0" applyNumberFormat="1" applyFill="1">
      <alignment vertical="center"/>
    </xf>
    <xf numFmtId="14" fontId="0" fillId="7" borderId="0" xfId="0" applyNumberFormat="1" applyFill="1" applyAlignment="1">
      <alignment horizontal="left" vertical="center"/>
    </xf>
    <xf numFmtId="177" fontId="0" fillId="7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0"/>
  <sheetViews>
    <sheetView topLeftCell="A7" workbookViewId="0">
      <selection activeCell="B29" sqref="B29"/>
    </sheetView>
  </sheetViews>
  <sheetFormatPr defaultRowHeight="13.5" x14ac:dyDescent="0.15"/>
  <cols>
    <col min="1" max="1" width="5.5" customWidth="1"/>
    <col min="2" max="2" width="6.75" customWidth="1"/>
    <col min="4" max="4" width="11.875" customWidth="1"/>
    <col min="5" max="5" width="10.75" customWidth="1"/>
    <col min="6" max="6" width="4.125" customWidth="1"/>
    <col min="7" max="7" width="27.5" style="1" customWidth="1"/>
    <col min="8" max="8" width="15.625" style="1" customWidth="1"/>
    <col min="9" max="9" width="11.625" style="12" customWidth="1"/>
  </cols>
  <sheetData>
    <row r="1" spans="1:10" ht="27" customHeight="1" x14ac:dyDescent="0.15">
      <c r="A1" s="14" t="s">
        <v>168</v>
      </c>
      <c r="B1" s="14"/>
      <c r="C1" s="5"/>
      <c r="D1" t="s">
        <v>222</v>
      </c>
      <c r="H1" s="13">
        <v>42578</v>
      </c>
      <c r="I1" s="19" t="s">
        <v>407</v>
      </c>
    </row>
    <row r="2" spans="1:10" x14ac:dyDescent="0.15">
      <c r="A2" s="3" t="s">
        <v>160</v>
      </c>
      <c r="B2" s="3" t="s">
        <v>409</v>
      </c>
      <c r="C2" s="3" t="s">
        <v>161</v>
      </c>
      <c r="D2" s="3" t="s">
        <v>162</v>
      </c>
      <c r="E2" s="3" t="s">
        <v>163</v>
      </c>
      <c r="F2" s="3" t="s">
        <v>164</v>
      </c>
      <c r="G2" s="4" t="s">
        <v>165</v>
      </c>
      <c r="H2" s="4" t="s">
        <v>166</v>
      </c>
      <c r="I2" s="10" t="s">
        <v>167</v>
      </c>
    </row>
    <row r="3" spans="1:10" x14ac:dyDescent="0.15">
      <c r="A3" s="22" t="s">
        <v>345</v>
      </c>
      <c r="B3" s="22"/>
      <c r="C3" s="9">
        <v>53.02</v>
      </c>
      <c r="D3" t="s">
        <v>1</v>
      </c>
      <c r="E3" t="s">
        <v>2</v>
      </c>
      <c r="F3" s="42">
        <v>4</v>
      </c>
      <c r="G3" s="1" t="s">
        <v>3</v>
      </c>
      <c r="H3" s="1" t="s">
        <v>4</v>
      </c>
      <c r="I3" s="38">
        <v>42203</v>
      </c>
    </row>
    <row r="4" spans="1:10" x14ac:dyDescent="0.15">
      <c r="A4" s="22" t="s">
        <v>345</v>
      </c>
      <c r="B4" s="22"/>
      <c r="C4" s="8">
        <v>53.49</v>
      </c>
      <c r="D4" s="6" t="s">
        <v>5</v>
      </c>
      <c r="E4" s="6" t="s">
        <v>6</v>
      </c>
      <c r="F4" s="43">
        <v>4</v>
      </c>
      <c r="G4" s="7" t="s">
        <v>7</v>
      </c>
      <c r="H4" s="7" t="s">
        <v>4</v>
      </c>
      <c r="I4" s="39">
        <v>42504</v>
      </c>
    </row>
    <row r="5" spans="1:10" x14ac:dyDescent="0.15">
      <c r="A5" s="29">
        <v>3</v>
      </c>
      <c r="B5" s="29">
        <v>1</v>
      </c>
      <c r="C5" s="9">
        <v>53.58</v>
      </c>
      <c r="D5" t="s">
        <v>8</v>
      </c>
      <c r="E5" t="s">
        <v>0</v>
      </c>
      <c r="F5" s="42">
        <v>4</v>
      </c>
      <c r="G5" s="1" t="s">
        <v>9</v>
      </c>
      <c r="H5" s="1" t="s">
        <v>10</v>
      </c>
      <c r="I5" s="38">
        <v>42505</v>
      </c>
      <c r="J5">
        <v>1</v>
      </c>
    </row>
    <row r="6" spans="1:10" x14ac:dyDescent="0.15">
      <c r="A6" s="21">
        <v>4</v>
      </c>
      <c r="B6" s="21">
        <v>2</v>
      </c>
      <c r="C6" s="8">
        <v>53.6</v>
      </c>
      <c r="D6" s="6" t="s">
        <v>11</v>
      </c>
      <c r="E6" s="6" t="s">
        <v>12</v>
      </c>
      <c r="F6" s="43">
        <v>5</v>
      </c>
      <c r="G6" s="7" t="s">
        <v>13</v>
      </c>
      <c r="H6" s="7" t="s">
        <v>14</v>
      </c>
      <c r="I6" s="39">
        <v>42512</v>
      </c>
      <c r="J6">
        <v>1</v>
      </c>
    </row>
    <row r="7" spans="1:10" x14ac:dyDescent="0.15">
      <c r="A7" s="29">
        <v>4</v>
      </c>
      <c r="B7" s="29">
        <v>2</v>
      </c>
      <c r="C7" s="9">
        <v>53.6</v>
      </c>
      <c r="D7" t="s">
        <v>15</v>
      </c>
      <c r="E7" t="s">
        <v>6</v>
      </c>
      <c r="F7" s="42">
        <v>4</v>
      </c>
      <c r="G7" s="1" t="s">
        <v>16</v>
      </c>
      <c r="H7" s="1" t="s">
        <v>17</v>
      </c>
      <c r="I7" s="38">
        <v>42196</v>
      </c>
      <c r="J7">
        <v>1</v>
      </c>
    </row>
    <row r="8" spans="1:10" x14ac:dyDescent="0.15">
      <c r="A8" s="21">
        <v>6</v>
      </c>
      <c r="B8" s="21">
        <v>4</v>
      </c>
      <c r="C8" s="8">
        <v>54.77</v>
      </c>
      <c r="D8" s="6" t="s">
        <v>18</v>
      </c>
      <c r="E8" s="6" t="s">
        <v>19</v>
      </c>
      <c r="F8" s="43">
        <v>3</v>
      </c>
      <c r="G8" s="7" t="s">
        <v>20</v>
      </c>
      <c r="H8" s="7" t="s">
        <v>21</v>
      </c>
      <c r="I8" s="39">
        <v>42147</v>
      </c>
      <c r="J8">
        <v>1</v>
      </c>
    </row>
    <row r="9" spans="1:10" x14ac:dyDescent="0.15">
      <c r="A9" s="22" t="s">
        <v>345</v>
      </c>
      <c r="B9" s="22"/>
      <c r="C9" s="9">
        <v>55.09</v>
      </c>
      <c r="D9" t="s">
        <v>24</v>
      </c>
      <c r="E9" t="s">
        <v>25</v>
      </c>
      <c r="F9" s="42">
        <v>3</v>
      </c>
      <c r="G9" s="1" t="s">
        <v>26</v>
      </c>
      <c r="H9" s="1" t="s">
        <v>27</v>
      </c>
      <c r="I9" s="38">
        <v>42176</v>
      </c>
    </row>
    <row r="10" spans="1:10" x14ac:dyDescent="0.15">
      <c r="A10" s="21">
        <v>8</v>
      </c>
      <c r="B10" s="21">
        <v>5</v>
      </c>
      <c r="C10" s="8">
        <v>53.88</v>
      </c>
      <c r="D10" s="6" t="s">
        <v>28</v>
      </c>
      <c r="E10" s="6" t="s">
        <v>6</v>
      </c>
      <c r="F10" s="43">
        <v>3</v>
      </c>
      <c r="G10" s="7"/>
      <c r="H10" s="7"/>
      <c r="I10" s="39"/>
      <c r="J10">
        <v>1</v>
      </c>
    </row>
    <row r="11" spans="1:10" x14ac:dyDescent="0.15">
      <c r="A11" s="29">
        <v>9</v>
      </c>
      <c r="B11" s="29">
        <v>6</v>
      </c>
      <c r="C11" s="9">
        <v>55.63</v>
      </c>
      <c r="D11" t="s">
        <v>31</v>
      </c>
      <c r="E11" t="s">
        <v>32</v>
      </c>
      <c r="F11" s="42">
        <v>3</v>
      </c>
      <c r="G11" s="1" t="s">
        <v>33</v>
      </c>
      <c r="H11" s="1" t="s">
        <v>34</v>
      </c>
      <c r="I11" s="38">
        <v>42546</v>
      </c>
      <c r="J11">
        <v>1</v>
      </c>
    </row>
    <row r="12" spans="1:10" x14ac:dyDescent="0.15">
      <c r="A12" s="21">
        <v>10</v>
      </c>
      <c r="B12" s="21">
        <v>7</v>
      </c>
      <c r="C12" s="8">
        <v>56.41</v>
      </c>
      <c r="D12" s="6" t="s">
        <v>35</v>
      </c>
      <c r="E12" s="6" t="s">
        <v>36</v>
      </c>
      <c r="F12" s="43">
        <v>3</v>
      </c>
      <c r="G12" s="7" t="s">
        <v>37</v>
      </c>
      <c r="H12" s="7" t="s">
        <v>302</v>
      </c>
      <c r="I12" s="39">
        <v>42553</v>
      </c>
      <c r="J12">
        <v>1</v>
      </c>
    </row>
    <row r="13" spans="1:10" x14ac:dyDescent="0.15">
      <c r="A13" s="22" t="s">
        <v>345</v>
      </c>
      <c r="B13" s="22"/>
      <c r="C13" s="9">
        <v>56.55</v>
      </c>
      <c r="D13" t="s">
        <v>39</v>
      </c>
      <c r="E13" t="s">
        <v>12</v>
      </c>
      <c r="F13" s="42">
        <v>3</v>
      </c>
      <c r="G13" s="1" t="s">
        <v>40</v>
      </c>
      <c r="H13" s="1" t="s">
        <v>41</v>
      </c>
      <c r="I13" s="38">
        <v>42203</v>
      </c>
    </row>
    <row r="14" spans="1:10" x14ac:dyDescent="0.15">
      <c r="A14" s="29">
        <v>12</v>
      </c>
      <c r="B14" s="29">
        <v>8</v>
      </c>
      <c r="C14" s="8">
        <v>56.59</v>
      </c>
      <c r="D14" s="6" t="s">
        <v>42</v>
      </c>
      <c r="E14" s="6" t="s">
        <v>32</v>
      </c>
      <c r="F14" s="43">
        <v>4</v>
      </c>
      <c r="G14" s="7" t="s">
        <v>22</v>
      </c>
      <c r="H14" s="7" t="s">
        <v>23</v>
      </c>
      <c r="I14" s="39">
        <v>42245</v>
      </c>
      <c r="J14">
        <v>1</v>
      </c>
    </row>
    <row r="15" spans="1:10" x14ac:dyDescent="0.15">
      <c r="A15" s="22" t="s">
        <v>345</v>
      </c>
      <c r="B15" s="22"/>
      <c r="C15" s="9">
        <v>57.18</v>
      </c>
      <c r="D15" t="s">
        <v>44</v>
      </c>
      <c r="E15" t="s">
        <v>38</v>
      </c>
      <c r="F15" s="42">
        <v>2</v>
      </c>
      <c r="G15" s="1" t="s">
        <v>29</v>
      </c>
      <c r="H15" s="1" t="s">
        <v>45</v>
      </c>
      <c r="I15" s="38">
        <v>42267</v>
      </c>
    </row>
    <row r="16" spans="1:10" x14ac:dyDescent="0.15">
      <c r="A16" s="29">
        <v>14</v>
      </c>
      <c r="B16" s="29">
        <v>9</v>
      </c>
      <c r="C16" s="8">
        <v>57.55</v>
      </c>
      <c r="D16" s="6" t="s">
        <v>341</v>
      </c>
      <c r="E16" s="6" t="s">
        <v>134</v>
      </c>
      <c r="F16" s="43">
        <v>4</v>
      </c>
      <c r="G16" s="7" t="s">
        <v>342</v>
      </c>
      <c r="H16" s="7" t="s">
        <v>273</v>
      </c>
      <c r="I16" s="39">
        <v>42568</v>
      </c>
      <c r="J16">
        <v>1</v>
      </c>
    </row>
    <row r="17" spans="1:10" x14ac:dyDescent="0.15">
      <c r="A17" s="22" t="s">
        <v>345</v>
      </c>
      <c r="B17" s="22"/>
      <c r="C17" s="9">
        <v>57.82</v>
      </c>
      <c r="D17" t="s">
        <v>46</v>
      </c>
      <c r="E17" t="s">
        <v>47</v>
      </c>
      <c r="F17" s="42">
        <v>4</v>
      </c>
      <c r="G17" s="1" t="s">
        <v>48</v>
      </c>
      <c r="H17" s="1" t="s">
        <v>49</v>
      </c>
      <c r="I17" s="38">
        <v>42134</v>
      </c>
    </row>
    <row r="18" spans="1:10" x14ac:dyDescent="0.15">
      <c r="A18" s="29">
        <v>16</v>
      </c>
      <c r="B18" s="29">
        <v>10</v>
      </c>
      <c r="C18" s="8">
        <v>57.93</v>
      </c>
      <c r="D18" s="6" t="s">
        <v>50</v>
      </c>
      <c r="E18" s="6" t="s">
        <v>51</v>
      </c>
      <c r="F18" s="43">
        <v>2</v>
      </c>
      <c r="G18" s="7" t="s">
        <v>52</v>
      </c>
      <c r="H18" s="7" t="s">
        <v>53</v>
      </c>
      <c r="I18" s="39">
        <v>42239</v>
      </c>
      <c r="J18">
        <v>1</v>
      </c>
    </row>
    <row r="19" spans="1:10" x14ac:dyDescent="0.15">
      <c r="A19" s="22" t="s">
        <v>345</v>
      </c>
      <c r="B19" s="22"/>
      <c r="C19" s="9">
        <v>57.94</v>
      </c>
      <c r="D19" t="s">
        <v>54</v>
      </c>
      <c r="E19" t="s">
        <v>6</v>
      </c>
      <c r="F19" s="42">
        <v>4</v>
      </c>
      <c r="G19" s="1" t="s">
        <v>55</v>
      </c>
      <c r="H19" s="1" t="s">
        <v>17</v>
      </c>
      <c r="I19" s="38">
        <v>42113</v>
      </c>
    </row>
    <row r="20" spans="1:10" x14ac:dyDescent="0.15">
      <c r="A20" s="22" t="s">
        <v>345</v>
      </c>
      <c r="B20" s="22"/>
      <c r="C20" s="8">
        <v>58.64</v>
      </c>
      <c r="D20" s="6" t="s">
        <v>56</v>
      </c>
      <c r="E20" s="6" t="s">
        <v>25</v>
      </c>
      <c r="F20" s="43">
        <v>4</v>
      </c>
      <c r="G20" s="7" t="s">
        <v>57</v>
      </c>
      <c r="H20" s="7" t="s">
        <v>27</v>
      </c>
      <c r="I20" s="39">
        <v>42311</v>
      </c>
    </row>
    <row r="21" spans="1:10" x14ac:dyDescent="0.15">
      <c r="A21" s="21">
        <v>19</v>
      </c>
      <c r="B21" s="21">
        <v>11</v>
      </c>
      <c r="C21" s="9">
        <v>58.77</v>
      </c>
      <c r="D21" t="s">
        <v>58</v>
      </c>
      <c r="E21" t="s">
        <v>59</v>
      </c>
      <c r="F21" s="42">
        <v>1</v>
      </c>
      <c r="G21" s="1" t="s">
        <v>33</v>
      </c>
      <c r="H21" s="1" t="s">
        <v>34</v>
      </c>
      <c r="I21" s="38">
        <v>42546</v>
      </c>
      <c r="J21">
        <v>1</v>
      </c>
    </row>
    <row r="22" spans="1:10" x14ac:dyDescent="0.15">
      <c r="A22" s="29">
        <v>20</v>
      </c>
      <c r="B22" s="29">
        <v>12</v>
      </c>
      <c r="C22" s="8">
        <v>58.78</v>
      </c>
      <c r="D22" s="6" t="s">
        <v>60</v>
      </c>
      <c r="E22" s="6" t="s">
        <v>19</v>
      </c>
      <c r="F22" s="43">
        <v>5</v>
      </c>
      <c r="G22" s="7" t="s">
        <v>37</v>
      </c>
      <c r="H22" s="7" t="s">
        <v>302</v>
      </c>
      <c r="I22" s="39">
        <v>42553</v>
      </c>
      <c r="J22">
        <v>1</v>
      </c>
    </row>
    <row r="23" spans="1:10" x14ac:dyDescent="0.15">
      <c r="A23" s="21">
        <v>21</v>
      </c>
      <c r="B23" s="21">
        <v>13</v>
      </c>
      <c r="C23" s="9">
        <v>58.87</v>
      </c>
      <c r="D23" t="s">
        <v>64</v>
      </c>
      <c r="E23" t="s">
        <v>65</v>
      </c>
      <c r="F23" s="42">
        <v>3</v>
      </c>
      <c r="G23" s="1" t="s">
        <v>66</v>
      </c>
      <c r="H23" s="1" t="s">
        <v>67</v>
      </c>
      <c r="I23" s="38">
        <v>42511</v>
      </c>
      <c r="J23">
        <v>1</v>
      </c>
    </row>
    <row r="24" spans="1:10" x14ac:dyDescent="0.15">
      <c r="A24" s="29">
        <v>22</v>
      </c>
      <c r="B24" s="29">
        <v>14</v>
      </c>
      <c r="C24" s="8">
        <v>58.9</v>
      </c>
      <c r="D24" s="6" t="s">
        <v>61</v>
      </c>
      <c r="E24" s="6" t="s">
        <v>62</v>
      </c>
      <c r="F24" s="43">
        <v>3</v>
      </c>
      <c r="G24" s="7" t="s">
        <v>33</v>
      </c>
      <c r="H24" s="7" t="s">
        <v>34</v>
      </c>
      <c r="I24" s="39">
        <v>42546</v>
      </c>
      <c r="J24">
        <v>1</v>
      </c>
    </row>
    <row r="25" spans="1:10" x14ac:dyDescent="0.15">
      <c r="A25" s="22" t="s">
        <v>345</v>
      </c>
      <c r="B25" s="22"/>
      <c r="C25" s="9">
        <v>59.27</v>
      </c>
      <c r="D25" t="s">
        <v>63</v>
      </c>
      <c r="E25" t="s">
        <v>12</v>
      </c>
      <c r="F25" s="42">
        <v>3</v>
      </c>
      <c r="G25" s="1" t="s">
        <v>22</v>
      </c>
      <c r="H25" s="1" t="s">
        <v>23</v>
      </c>
      <c r="I25" s="38">
        <v>42245</v>
      </c>
    </row>
    <row r="26" spans="1:10" x14ac:dyDescent="0.15">
      <c r="A26" s="22" t="s">
        <v>345</v>
      </c>
      <c r="B26" s="22"/>
      <c r="C26" s="8">
        <v>59.54</v>
      </c>
      <c r="D26" s="6" t="s">
        <v>68</v>
      </c>
      <c r="E26" s="6" t="s">
        <v>2</v>
      </c>
      <c r="F26" s="43">
        <v>3</v>
      </c>
      <c r="G26" s="7" t="s">
        <v>69</v>
      </c>
      <c r="H26" s="7" t="s">
        <v>70</v>
      </c>
      <c r="I26" s="39">
        <v>42476</v>
      </c>
    </row>
    <row r="27" spans="1:10" x14ac:dyDescent="0.15">
      <c r="A27" s="21">
        <v>25</v>
      </c>
      <c r="B27" s="21">
        <v>15</v>
      </c>
      <c r="C27" s="9">
        <v>59.65</v>
      </c>
      <c r="D27" t="s">
        <v>401</v>
      </c>
      <c r="E27" t="s">
        <v>190</v>
      </c>
      <c r="F27" s="42">
        <v>4</v>
      </c>
      <c r="G27" s="1" t="s">
        <v>396</v>
      </c>
      <c r="H27" s="1" t="s">
        <v>397</v>
      </c>
      <c r="I27" s="38">
        <v>42568</v>
      </c>
      <c r="J27">
        <v>1</v>
      </c>
    </row>
    <row r="28" spans="1:10" ht="14.25" thickBot="1" x14ac:dyDescent="0.2">
      <c r="A28" s="49">
        <v>26</v>
      </c>
      <c r="B28" s="49">
        <v>16</v>
      </c>
      <c r="C28" s="41">
        <v>59.9</v>
      </c>
      <c r="D28" s="50" t="s">
        <v>71</v>
      </c>
      <c r="E28" s="50" t="s">
        <v>12</v>
      </c>
      <c r="F28" s="51">
        <v>2</v>
      </c>
      <c r="G28" s="52" t="s">
        <v>72</v>
      </c>
      <c r="H28" s="52" t="s">
        <v>41</v>
      </c>
      <c r="I28" s="53">
        <v>42155</v>
      </c>
      <c r="J28">
        <v>1</v>
      </c>
    </row>
    <row r="29" spans="1:10" x14ac:dyDescent="0.15">
      <c r="A29">
        <v>27</v>
      </c>
      <c r="C29" s="28">
        <v>7.0150462962962961E-4</v>
      </c>
      <c r="D29" t="s">
        <v>73</v>
      </c>
      <c r="E29" t="s">
        <v>51</v>
      </c>
      <c r="F29" s="42">
        <v>5</v>
      </c>
      <c r="G29" s="1" t="s">
        <v>74</v>
      </c>
      <c r="H29" s="1" t="s">
        <v>75</v>
      </c>
      <c r="I29" s="38">
        <v>42519</v>
      </c>
    </row>
    <row r="30" spans="1:10" x14ac:dyDescent="0.15">
      <c r="A30" s="6">
        <v>28</v>
      </c>
      <c r="B30" s="6"/>
      <c r="C30" s="37">
        <v>7.0254629629629627E-4</v>
      </c>
      <c r="D30" s="6" t="s">
        <v>76</v>
      </c>
      <c r="E30" s="6" t="s">
        <v>19</v>
      </c>
      <c r="F30" s="43">
        <v>3</v>
      </c>
      <c r="G30" s="7" t="s">
        <v>77</v>
      </c>
      <c r="H30" s="7" t="s">
        <v>21</v>
      </c>
      <c r="I30" s="39">
        <v>42127</v>
      </c>
    </row>
    <row r="31" spans="1:10" x14ac:dyDescent="0.15">
      <c r="A31">
        <v>29</v>
      </c>
      <c r="C31" s="28">
        <v>7.0451388888888896E-4</v>
      </c>
      <c r="D31" t="s">
        <v>180</v>
      </c>
      <c r="E31" t="s">
        <v>181</v>
      </c>
      <c r="F31" s="42">
        <v>2</v>
      </c>
      <c r="G31" s="1" t="s">
        <v>396</v>
      </c>
      <c r="H31" s="1" t="s">
        <v>397</v>
      </c>
      <c r="I31" s="38">
        <v>42568</v>
      </c>
    </row>
    <row r="32" spans="1:10" x14ac:dyDescent="0.15">
      <c r="A32" s="6">
        <v>30</v>
      </c>
      <c r="B32" s="6"/>
      <c r="C32" s="37">
        <v>7.092592592592593E-4</v>
      </c>
      <c r="D32" s="6" t="s">
        <v>78</v>
      </c>
      <c r="E32" s="6" t="s">
        <v>32</v>
      </c>
      <c r="F32" s="43">
        <v>3</v>
      </c>
      <c r="G32" s="7" t="s">
        <v>33</v>
      </c>
      <c r="H32" s="7" t="s">
        <v>79</v>
      </c>
      <c r="I32" s="39">
        <v>42203</v>
      </c>
    </row>
    <row r="33" spans="1:9" x14ac:dyDescent="0.15">
      <c r="A33">
        <v>31</v>
      </c>
      <c r="C33" s="28">
        <v>7.0949074074074068E-4</v>
      </c>
      <c r="D33" t="s">
        <v>149</v>
      </c>
      <c r="E33" t="s">
        <v>150</v>
      </c>
      <c r="F33" s="42">
        <v>2</v>
      </c>
      <c r="G33" s="1" t="s">
        <v>169</v>
      </c>
      <c r="H33" s="1" t="s">
        <v>170</v>
      </c>
      <c r="I33" s="38">
        <v>42134</v>
      </c>
    </row>
    <row r="34" spans="1:9" x14ac:dyDescent="0.15">
      <c r="A34" s="6">
        <v>32</v>
      </c>
      <c r="B34" s="6"/>
      <c r="C34" s="37">
        <v>7.1134259259259252E-4</v>
      </c>
      <c r="D34" s="6" t="s">
        <v>225</v>
      </c>
      <c r="E34" s="6" t="s">
        <v>62</v>
      </c>
      <c r="F34" s="43">
        <v>4</v>
      </c>
      <c r="G34" s="7" t="s">
        <v>33</v>
      </c>
      <c r="H34" s="7" t="s">
        <v>79</v>
      </c>
      <c r="I34" s="39">
        <v>42203</v>
      </c>
    </row>
    <row r="35" spans="1:9" x14ac:dyDescent="0.15">
      <c r="A35">
        <v>33</v>
      </c>
      <c r="C35" s="28">
        <v>7.1180555555555548E-4</v>
      </c>
      <c r="D35" t="s">
        <v>174</v>
      </c>
      <c r="E35" t="s">
        <v>25</v>
      </c>
      <c r="F35" s="42">
        <v>3</v>
      </c>
      <c r="G35" s="1" t="s">
        <v>26</v>
      </c>
      <c r="H35" s="1" t="s">
        <v>343</v>
      </c>
      <c r="I35" s="38">
        <v>42540</v>
      </c>
    </row>
    <row r="36" spans="1:9" x14ac:dyDescent="0.15">
      <c r="A36" s="6">
        <v>34</v>
      </c>
      <c r="B36" s="6"/>
      <c r="C36" s="37">
        <v>7.1250000000000003E-4</v>
      </c>
      <c r="D36" s="6" t="s">
        <v>226</v>
      </c>
      <c r="E36" s="6" t="s">
        <v>62</v>
      </c>
      <c r="F36" s="43">
        <v>4</v>
      </c>
      <c r="G36" s="7" t="s">
        <v>227</v>
      </c>
      <c r="H36" s="7" t="s">
        <v>79</v>
      </c>
      <c r="I36" s="39">
        <v>42113</v>
      </c>
    </row>
    <row r="37" spans="1:9" x14ac:dyDescent="0.15">
      <c r="A37">
        <v>35</v>
      </c>
      <c r="C37" s="28">
        <v>7.1412037037037028E-4</v>
      </c>
      <c r="D37" t="s">
        <v>228</v>
      </c>
      <c r="E37" t="s">
        <v>6</v>
      </c>
      <c r="F37" s="42">
        <v>2</v>
      </c>
      <c r="G37" s="1" t="s">
        <v>55</v>
      </c>
      <c r="H37" s="1" t="s">
        <v>17</v>
      </c>
      <c r="I37" s="38">
        <v>42113</v>
      </c>
    </row>
    <row r="38" spans="1:9" x14ac:dyDescent="0.15">
      <c r="A38" s="6">
        <v>36</v>
      </c>
      <c r="B38" s="6"/>
      <c r="C38" s="37">
        <v>7.1493055555555557E-4</v>
      </c>
      <c r="D38" s="6" t="s">
        <v>402</v>
      </c>
      <c r="E38" s="6" t="s">
        <v>190</v>
      </c>
      <c r="F38" s="43">
        <v>4</v>
      </c>
      <c r="G38" s="7" t="s">
        <v>396</v>
      </c>
      <c r="H38" s="7" t="s">
        <v>397</v>
      </c>
      <c r="I38" s="39">
        <v>42568</v>
      </c>
    </row>
    <row r="39" spans="1:9" x14ac:dyDescent="0.15">
      <c r="A39">
        <v>37</v>
      </c>
      <c r="C39" s="28">
        <v>7.1620370370370371E-4</v>
      </c>
      <c r="D39" t="s">
        <v>229</v>
      </c>
      <c r="E39" t="s">
        <v>150</v>
      </c>
      <c r="F39" s="42">
        <v>2</v>
      </c>
      <c r="G39" s="1" t="s">
        <v>33</v>
      </c>
      <c r="H39" s="1" t="s">
        <v>79</v>
      </c>
      <c r="I39" s="38">
        <v>42203</v>
      </c>
    </row>
    <row r="40" spans="1:9" x14ac:dyDescent="0.15">
      <c r="A40" s="6">
        <v>38</v>
      </c>
      <c r="B40" s="6"/>
      <c r="C40" s="37">
        <v>7.2060185185185194E-4</v>
      </c>
      <c r="D40" s="6" t="s">
        <v>171</v>
      </c>
      <c r="E40" s="6" t="s">
        <v>32</v>
      </c>
      <c r="F40" s="43">
        <v>3</v>
      </c>
      <c r="G40" s="7" t="s">
        <v>145</v>
      </c>
      <c r="H40" s="7" t="s">
        <v>14</v>
      </c>
      <c r="I40" s="39">
        <v>42504</v>
      </c>
    </row>
    <row r="41" spans="1:9" x14ac:dyDescent="0.15">
      <c r="A41">
        <v>39</v>
      </c>
      <c r="C41" s="28">
        <v>7.2465277777777795E-4</v>
      </c>
      <c r="D41" t="s">
        <v>172</v>
      </c>
      <c r="E41" t="s">
        <v>173</v>
      </c>
      <c r="F41" s="42">
        <v>4</v>
      </c>
      <c r="G41" s="1" t="s">
        <v>74</v>
      </c>
      <c r="H41" s="1" t="s">
        <v>75</v>
      </c>
      <c r="I41" s="38">
        <v>42519</v>
      </c>
    </row>
    <row r="42" spans="1:9" x14ac:dyDescent="0.15">
      <c r="A42" s="6">
        <v>40</v>
      </c>
      <c r="B42" s="6"/>
      <c r="C42" s="37">
        <v>7.2546296296296291E-4</v>
      </c>
      <c r="D42" s="6" t="s">
        <v>230</v>
      </c>
      <c r="E42" s="6" t="s">
        <v>2</v>
      </c>
      <c r="F42" s="43">
        <v>4</v>
      </c>
      <c r="G42" s="7" t="s">
        <v>37</v>
      </c>
      <c r="H42" s="7" t="s">
        <v>231</v>
      </c>
      <c r="I42" s="39">
        <v>42183</v>
      </c>
    </row>
    <row r="43" spans="1:9" x14ac:dyDescent="0.15">
      <c r="A43">
        <v>41</v>
      </c>
      <c r="C43" s="28">
        <v>7.2939814814814818E-4</v>
      </c>
      <c r="D43" t="s">
        <v>175</v>
      </c>
      <c r="E43" t="s">
        <v>62</v>
      </c>
      <c r="F43" s="42">
        <v>1</v>
      </c>
      <c r="G43" s="1" t="s">
        <v>33</v>
      </c>
      <c r="H43" s="1" t="s">
        <v>34</v>
      </c>
      <c r="I43" s="38">
        <v>42546</v>
      </c>
    </row>
    <row r="44" spans="1:9" x14ac:dyDescent="0.15">
      <c r="A44" s="6">
        <v>42</v>
      </c>
      <c r="B44" s="6"/>
      <c r="C44" s="37">
        <v>7.2997685185185177E-4</v>
      </c>
      <c r="D44" s="6" t="s">
        <v>403</v>
      </c>
      <c r="E44" s="6" t="s">
        <v>399</v>
      </c>
      <c r="F44" s="43">
        <v>2</v>
      </c>
      <c r="G44" s="7" t="s">
        <v>396</v>
      </c>
      <c r="H44" s="7" t="s">
        <v>397</v>
      </c>
      <c r="I44" s="39">
        <v>42568</v>
      </c>
    </row>
    <row r="45" spans="1:9" x14ac:dyDescent="0.15">
      <c r="A45">
        <v>43</v>
      </c>
      <c r="C45" s="28">
        <v>7.3078703703703706E-4</v>
      </c>
      <c r="D45" t="s">
        <v>232</v>
      </c>
      <c r="E45" t="s">
        <v>62</v>
      </c>
      <c r="F45" s="42">
        <v>3</v>
      </c>
      <c r="G45" s="1" t="s">
        <v>33</v>
      </c>
      <c r="H45" s="1" t="s">
        <v>79</v>
      </c>
      <c r="I45" s="38">
        <v>42203</v>
      </c>
    </row>
    <row r="46" spans="1:9" x14ac:dyDescent="0.15">
      <c r="A46" s="6">
        <v>44</v>
      </c>
      <c r="B46" s="6"/>
      <c r="C46" s="37">
        <v>7.3229166666666668E-4</v>
      </c>
      <c r="D46" s="6" t="s">
        <v>233</v>
      </c>
      <c r="E46" s="6" t="s">
        <v>12</v>
      </c>
      <c r="F46" s="43">
        <v>2</v>
      </c>
      <c r="G46" s="7" t="s">
        <v>234</v>
      </c>
      <c r="H46" s="7" t="s">
        <v>235</v>
      </c>
      <c r="I46" s="39">
        <v>42308</v>
      </c>
    </row>
    <row r="47" spans="1:9" x14ac:dyDescent="0.15">
      <c r="A47">
        <v>45</v>
      </c>
      <c r="C47" s="28">
        <v>7.4039351851851859E-4</v>
      </c>
      <c r="D47" t="s">
        <v>182</v>
      </c>
      <c r="E47" t="s">
        <v>51</v>
      </c>
      <c r="F47" s="42">
        <v>3</v>
      </c>
      <c r="G47" s="1" t="s">
        <v>344</v>
      </c>
      <c r="H47" s="1" t="s">
        <v>53</v>
      </c>
      <c r="I47" s="38">
        <v>42498</v>
      </c>
    </row>
    <row r="48" spans="1:9" x14ac:dyDescent="0.15">
      <c r="A48" s="6">
        <v>46</v>
      </c>
      <c r="B48" s="6"/>
      <c r="C48" s="37">
        <v>7.4537037037037031E-4</v>
      </c>
      <c r="D48" s="6" t="s">
        <v>176</v>
      </c>
      <c r="E48" s="6" t="s">
        <v>177</v>
      </c>
      <c r="F48" s="43">
        <v>3</v>
      </c>
      <c r="G48" s="7" t="s">
        <v>178</v>
      </c>
      <c r="H48" s="7" t="s">
        <v>179</v>
      </c>
      <c r="I48" s="39">
        <v>42476</v>
      </c>
    </row>
    <row r="49" spans="1:9" x14ac:dyDescent="0.15">
      <c r="A49">
        <v>47</v>
      </c>
      <c r="C49" s="28">
        <v>7.6215277777777772E-4</v>
      </c>
      <c r="D49" t="s">
        <v>404</v>
      </c>
      <c r="E49" t="s">
        <v>405</v>
      </c>
      <c r="F49" s="42">
        <v>4</v>
      </c>
      <c r="G49" s="1" t="s">
        <v>396</v>
      </c>
      <c r="H49" s="1" t="s">
        <v>397</v>
      </c>
      <c r="I49" s="38">
        <v>42568</v>
      </c>
    </row>
    <row r="50" spans="1:9" x14ac:dyDescent="0.15">
      <c r="A50" s="6">
        <v>48</v>
      </c>
      <c r="B50" s="6"/>
      <c r="C50" s="37">
        <v>7.6250000000000005E-4</v>
      </c>
      <c r="D50" s="6" t="s">
        <v>236</v>
      </c>
      <c r="E50" s="6" t="s">
        <v>38</v>
      </c>
      <c r="F50" s="43">
        <v>3</v>
      </c>
      <c r="G50" s="7" t="s">
        <v>237</v>
      </c>
      <c r="H50" s="7" t="s">
        <v>45</v>
      </c>
      <c r="I50" s="39">
        <v>42281</v>
      </c>
    </row>
    <row r="51" spans="1:9" x14ac:dyDescent="0.15">
      <c r="A51">
        <v>49</v>
      </c>
      <c r="C51" s="28">
        <v>7.637731481481483E-4</v>
      </c>
      <c r="D51" t="s">
        <v>238</v>
      </c>
      <c r="E51" t="s">
        <v>32</v>
      </c>
      <c r="F51" s="42">
        <v>3</v>
      </c>
      <c r="G51" s="1" t="s">
        <v>239</v>
      </c>
      <c r="H51" s="1" t="s">
        <v>240</v>
      </c>
      <c r="I51" s="38">
        <v>42119</v>
      </c>
    </row>
    <row r="52" spans="1:9" x14ac:dyDescent="0.15">
      <c r="A52" s="6">
        <v>50</v>
      </c>
      <c r="B52" s="6"/>
      <c r="C52" s="37">
        <v>7.6805555555555568E-4</v>
      </c>
      <c r="D52" s="6" t="s">
        <v>241</v>
      </c>
      <c r="E52" s="6" t="s">
        <v>242</v>
      </c>
      <c r="F52" s="43">
        <v>1</v>
      </c>
      <c r="G52" s="7" t="s">
        <v>243</v>
      </c>
      <c r="H52" s="7" t="s">
        <v>244</v>
      </c>
      <c r="I52" s="39">
        <v>42249</v>
      </c>
    </row>
    <row r="53" spans="1:9" x14ac:dyDescent="0.15">
      <c r="A53">
        <v>51</v>
      </c>
      <c r="C53" s="28">
        <v>7.7106481481481481E-4</v>
      </c>
      <c r="D53" t="s">
        <v>245</v>
      </c>
      <c r="E53" t="s">
        <v>173</v>
      </c>
      <c r="F53" s="42">
        <v>2</v>
      </c>
      <c r="G53" s="1" t="s">
        <v>246</v>
      </c>
      <c r="H53" s="1" t="s">
        <v>247</v>
      </c>
      <c r="I53" s="38">
        <v>42302</v>
      </c>
    </row>
    <row r="54" spans="1:9" x14ac:dyDescent="0.15">
      <c r="A54" s="6">
        <v>52</v>
      </c>
      <c r="B54" s="6"/>
      <c r="C54" s="37">
        <v>8.0486111111111112E-4</v>
      </c>
      <c r="D54" s="6" t="s">
        <v>406</v>
      </c>
      <c r="E54" s="6" t="s">
        <v>190</v>
      </c>
      <c r="F54" s="43">
        <v>3</v>
      </c>
      <c r="G54" s="7" t="s">
        <v>396</v>
      </c>
      <c r="H54" s="7" t="s">
        <v>397</v>
      </c>
      <c r="I54" s="39">
        <v>42568</v>
      </c>
    </row>
    <row r="55" spans="1:9" x14ac:dyDescent="0.15">
      <c r="A55">
        <v>53</v>
      </c>
      <c r="C55" s="28">
        <v>8.0821759259259258E-4</v>
      </c>
      <c r="D55" t="s">
        <v>183</v>
      </c>
      <c r="E55" t="s">
        <v>184</v>
      </c>
      <c r="F55" s="42">
        <v>2</v>
      </c>
      <c r="G55" s="1" t="s">
        <v>185</v>
      </c>
      <c r="H55" s="1" t="s">
        <v>186</v>
      </c>
      <c r="I55" s="38">
        <v>42484</v>
      </c>
    </row>
    <row r="56" spans="1:9" x14ac:dyDescent="0.15">
      <c r="A56" s="6">
        <v>54</v>
      </c>
      <c r="B56" s="6"/>
      <c r="C56" s="28">
        <v>8.1689814814814819E-4</v>
      </c>
      <c r="D56" t="s">
        <v>187</v>
      </c>
      <c r="E56" t="s">
        <v>2</v>
      </c>
      <c r="F56" s="42">
        <v>2</v>
      </c>
      <c r="G56" s="1" t="s">
        <v>69</v>
      </c>
      <c r="H56" s="1" t="s">
        <v>70</v>
      </c>
      <c r="I56" s="38">
        <v>42476</v>
      </c>
    </row>
    <row r="57" spans="1:9" x14ac:dyDescent="0.15">
      <c r="A57">
        <v>55</v>
      </c>
      <c r="C57" s="28">
        <v>8.2071759259259251E-4</v>
      </c>
      <c r="D57" t="s">
        <v>188</v>
      </c>
      <c r="E57" t="s">
        <v>158</v>
      </c>
      <c r="F57" s="42">
        <v>4</v>
      </c>
      <c r="G57" s="1" t="s">
        <v>33</v>
      </c>
      <c r="H57" s="1" t="s">
        <v>34</v>
      </c>
      <c r="I57" s="38">
        <v>42546</v>
      </c>
    </row>
    <row r="58" spans="1:9" x14ac:dyDescent="0.15">
      <c r="A58" s="6">
        <v>56</v>
      </c>
      <c r="B58" s="6"/>
      <c r="C58" s="28">
        <v>8.3518518518518501E-4</v>
      </c>
      <c r="D58" t="s">
        <v>248</v>
      </c>
      <c r="E58" t="s">
        <v>158</v>
      </c>
      <c r="F58" s="42">
        <v>2</v>
      </c>
      <c r="G58" s="1" t="s">
        <v>249</v>
      </c>
      <c r="H58" s="1" t="s">
        <v>250</v>
      </c>
      <c r="I58" s="38">
        <v>42253</v>
      </c>
    </row>
    <row r="59" spans="1:9" x14ac:dyDescent="0.15">
      <c r="A59">
        <v>57</v>
      </c>
      <c r="C59" s="28">
        <v>8.4606481481481479E-4</v>
      </c>
      <c r="D59" t="s">
        <v>251</v>
      </c>
      <c r="E59" t="s">
        <v>12</v>
      </c>
      <c r="F59" s="42">
        <v>2</v>
      </c>
      <c r="G59" s="1" t="s">
        <v>252</v>
      </c>
      <c r="H59" s="1" t="s">
        <v>41</v>
      </c>
      <c r="I59" s="38">
        <v>42112</v>
      </c>
    </row>
    <row r="60" spans="1:9" x14ac:dyDescent="0.15">
      <c r="A60" s="6">
        <v>58</v>
      </c>
      <c r="B60" s="6"/>
      <c r="C60" s="28">
        <v>9.0162037037037034E-4</v>
      </c>
      <c r="D60" t="s">
        <v>253</v>
      </c>
      <c r="E60" t="s">
        <v>242</v>
      </c>
      <c r="F60">
        <v>2</v>
      </c>
      <c r="G60" s="1" t="s">
        <v>254</v>
      </c>
      <c r="H60" s="1" t="s">
        <v>255</v>
      </c>
      <c r="I60" s="12">
        <v>42120</v>
      </c>
    </row>
  </sheetData>
  <sortState ref="A3:I40">
    <sortCondition ref="C3:C40"/>
    <sortCondition ref="I3:I40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22" workbookViewId="0">
      <selection activeCell="B40" sqref="B40"/>
    </sheetView>
  </sheetViews>
  <sheetFormatPr defaultRowHeight="13.5" x14ac:dyDescent="0.15"/>
  <cols>
    <col min="1" max="1" width="5.5" customWidth="1"/>
    <col min="2" max="2" width="6.75" customWidth="1"/>
    <col min="3" max="3" width="11" customWidth="1"/>
    <col min="4" max="4" width="13.5" customWidth="1"/>
    <col min="5" max="5" width="10.75" customWidth="1"/>
    <col min="6" max="6" width="4.125" style="2" customWidth="1"/>
    <col min="7" max="7" width="27.5" style="1" customWidth="1"/>
    <col min="8" max="8" width="15.625" style="1" customWidth="1"/>
    <col min="9" max="9" width="11.5" style="12" customWidth="1"/>
  </cols>
  <sheetData>
    <row r="1" spans="1:10" ht="27" customHeight="1" x14ac:dyDescent="0.15">
      <c r="A1" s="15" t="s">
        <v>400</v>
      </c>
      <c r="B1" s="15"/>
      <c r="C1" s="5"/>
      <c r="D1" t="s">
        <v>223</v>
      </c>
      <c r="H1" s="13">
        <v>42578</v>
      </c>
      <c r="I1" s="19" t="s">
        <v>407</v>
      </c>
    </row>
    <row r="2" spans="1:10" x14ac:dyDescent="0.15">
      <c r="A2" s="3" t="s">
        <v>394</v>
      </c>
      <c r="B2" s="3" t="s">
        <v>411</v>
      </c>
      <c r="C2" s="3" t="s">
        <v>161</v>
      </c>
      <c r="D2" s="3" t="s">
        <v>162</v>
      </c>
      <c r="E2" s="3" t="s">
        <v>163</v>
      </c>
      <c r="F2" s="3" t="s">
        <v>164</v>
      </c>
      <c r="G2" s="4" t="s">
        <v>165</v>
      </c>
      <c r="H2" s="4" t="s">
        <v>166</v>
      </c>
      <c r="I2" s="10" t="s">
        <v>167</v>
      </c>
    </row>
    <row r="3" spans="1:10" x14ac:dyDescent="0.15">
      <c r="A3" s="29">
        <v>1</v>
      </c>
      <c r="B3" s="29">
        <v>1</v>
      </c>
      <c r="C3" s="16">
        <v>6.3041666666666663E-3</v>
      </c>
      <c r="D3" t="s">
        <v>80</v>
      </c>
      <c r="E3" t="s">
        <v>81</v>
      </c>
      <c r="F3" s="42">
        <v>4</v>
      </c>
      <c r="G3" s="1" t="s">
        <v>256</v>
      </c>
      <c r="H3" s="1" t="s">
        <v>257</v>
      </c>
      <c r="I3" s="38">
        <v>42293</v>
      </c>
      <c r="J3">
        <v>1</v>
      </c>
    </row>
    <row r="4" spans="1:10" x14ac:dyDescent="0.15">
      <c r="A4" s="21">
        <v>2</v>
      </c>
      <c r="B4" s="21">
        <v>2</v>
      </c>
      <c r="C4" s="18">
        <v>6.5525462962962959E-3</v>
      </c>
      <c r="D4" s="6" t="s">
        <v>82</v>
      </c>
      <c r="E4" s="6" t="s">
        <v>83</v>
      </c>
      <c r="F4" s="43">
        <v>3</v>
      </c>
      <c r="G4" s="7" t="s">
        <v>84</v>
      </c>
      <c r="H4" s="7" t="s">
        <v>85</v>
      </c>
      <c r="I4" s="39">
        <v>42113</v>
      </c>
      <c r="J4">
        <v>1</v>
      </c>
    </row>
    <row r="5" spans="1:10" x14ac:dyDescent="0.15">
      <c r="A5" t="s">
        <v>345</v>
      </c>
      <c r="C5" s="16">
        <v>6.66886574074074E-3</v>
      </c>
      <c r="D5" t="s">
        <v>86</v>
      </c>
      <c r="E5" t="s">
        <v>32</v>
      </c>
      <c r="F5" s="42">
        <v>4</v>
      </c>
      <c r="G5" s="1" t="s">
        <v>13</v>
      </c>
      <c r="H5" s="1" t="s">
        <v>14</v>
      </c>
      <c r="I5" s="38">
        <v>42511</v>
      </c>
    </row>
    <row r="6" spans="1:10" x14ac:dyDescent="0.15">
      <c r="A6" t="s">
        <v>345</v>
      </c>
      <c r="C6" s="18">
        <v>6.7081018518518514E-3</v>
      </c>
      <c r="D6" s="6" t="s">
        <v>87</v>
      </c>
      <c r="E6" s="6" t="s">
        <v>38</v>
      </c>
      <c r="F6" s="43">
        <v>4</v>
      </c>
      <c r="G6" s="7" t="s">
        <v>88</v>
      </c>
      <c r="H6" s="7" t="s">
        <v>17</v>
      </c>
      <c r="I6" s="39">
        <v>42113</v>
      </c>
    </row>
    <row r="7" spans="1:10" x14ac:dyDescent="0.15">
      <c r="A7" s="29">
        <v>5</v>
      </c>
      <c r="B7" s="29">
        <v>3</v>
      </c>
      <c r="C7" s="16">
        <v>6.7739583333333332E-3</v>
      </c>
      <c r="D7" t="s">
        <v>89</v>
      </c>
      <c r="E7" t="s">
        <v>90</v>
      </c>
      <c r="F7" s="42">
        <v>3</v>
      </c>
      <c r="G7" s="1" t="s">
        <v>91</v>
      </c>
      <c r="H7" s="1" t="s">
        <v>92</v>
      </c>
      <c r="I7" s="38">
        <v>42519</v>
      </c>
      <c r="J7">
        <v>1</v>
      </c>
    </row>
    <row r="8" spans="1:10" x14ac:dyDescent="0.15">
      <c r="A8" t="s">
        <v>410</v>
      </c>
      <c r="C8" s="18">
        <v>6.8395833333333329E-3</v>
      </c>
      <c r="D8" s="6" t="s">
        <v>93</v>
      </c>
      <c r="E8" s="6" t="s">
        <v>25</v>
      </c>
      <c r="F8" s="43">
        <v>3</v>
      </c>
      <c r="G8" s="7" t="s">
        <v>94</v>
      </c>
      <c r="H8" s="7" t="s">
        <v>27</v>
      </c>
      <c r="I8" s="39">
        <v>42162</v>
      </c>
    </row>
    <row r="9" spans="1:10" x14ac:dyDescent="0.15">
      <c r="A9" s="21">
        <v>7</v>
      </c>
      <c r="B9" s="21">
        <v>4</v>
      </c>
      <c r="C9" s="16">
        <v>6.8454861111111112E-3</v>
      </c>
      <c r="D9" t="s">
        <v>95</v>
      </c>
      <c r="E9" t="s">
        <v>62</v>
      </c>
      <c r="F9" s="42">
        <v>3</v>
      </c>
      <c r="G9" s="1" t="s">
        <v>346</v>
      </c>
      <c r="H9" s="1" t="s">
        <v>347</v>
      </c>
      <c r="I9" s="38">
        <v>42504</v>
      </c>
      <c r="J9">
        <v>1</v>
      </c>
    </row>
    <row r="10" spans="1:10" x14ac:dyDescent="0.15">
      <c r="A10" t="s">
        <v>345</v>
      </c>
      <c r="C10" s="18">
        <v>6.8524305555555552E-3</v>
      </c>
      <c r="D10" s="6" t="s">
        <v>96</v>
      </c>
      <c r="E10" s="6" t="s">
        <v>83</v>
      </c>
      <c r="F10" s="43">
        <v>3</v>
      </c>
      <c r="G10" s="7" t="s">
        <v>22</v>
      </c>
      <c r="H10" s="7" t="s">
        <v>23</v>
      </c>
      <c r="I10" s="39">
        <v>42245</v>
      </c>
    </row>
    <row r="11" spans="1:10" x14ac:dyDescent="0.15">
      <c r="A11" s="21">
        <v>9</v>
      </c>
      <c r="B11" s="21">
        <v>5</v>
      </c>
      <c r="C11" s="16">
        <v>6.8741898148148156E-3</v>
      </c>
      <c r="D11" t="s">
        <v>97</v>
      </c>
      <c r="E11" t="s">
        <v>81</v>
      </c>
      <c r="F11" s="42">
        <v>2</v>
      </c>
      <c r="G11" s="1" t="s">
        <v>98</v>
      </c>
      <c r="H11" s="1" t="s">
        <v>99</v>
      </c>
      <c r="I11" s="38">
        <v>42266</v>
      </c>
      <c r="J11">
        <v>1</v>
      </c>
    </row>
    <row r="12" spans="1:10" x14ac:dyDescent="0.15">
      <c r="A12" s="29">
        <v>10</v>
      </c>
      <c r="B12" s="29">
        <v>6</v>
      </c>
      <c r="C12" s="18">
        <v>6.8929398148148144E-3</v>
      </c>
      <c r="D12" s="6" t="s">
        <v>119</v>
      </c>
      <c r="E12" s="6" t="s">
        <v>12</v>
      </c>
      <c r="F12" s="43">
        <v>3</v>
      </c>
      <c r="G12" s="7" t="s">
        <v>72</v>
      </c>
      <c r="H12" s="7" t="s">
        <v>41</v>
      </c>
      <c r="I12" s="39">
        <v>42519</v>
      </c>
      <c r="J12">
        <v>1</v>
      </c>
    </row>
    <row r="13" spans="1:10" x14ac:dyDescent="0.15">
      <c r="A13" t="s">
        <v>345</v>
      </c>
      <c r="C13" s="16">
        <v>6.9003472222222218E-3</v>
      </c>
      <c r="D13" t="s">
        <v>395</v>
      </c>
      <c r="E13" t="s">
        <v>83</v>
      </c>
      <c r="F13" s="42">
        <v>4</v>
      </c>
      <c r="G13" s="1" t="s">
        <v>396</v>
      </c>
      <c r="H13" s="1" t="s">
        <v>397</v>
      </c>
      <c r="I13" s="38">
        <v>42568</v>
      </c>
    </row>
    <row r="14" spans="1:10" x14ac:dyDescent="0.15">
      <c r="A14" t="s">
        <v>345</v>
      </c>
      <c r="C14" s="18">
        <v>6.9137731481481481E-3</v>
      </c>
      <c r="D14" s="6" t="s">
        <v>100</v>
      </c>
      <c r="E14" s="6" t="s">
        <v>101</v>
      </c>
      <c r="F14" s="43">
        <v>3</v>
      </c>
      <c r="G14" s="7" t="s">
        <v>102</v>
      </c>
      <c r="H14" s="7" t="s">
        <v>103</v>
      </c>
      <c r="I14" s="39">
        <v>42133</v>
      </c>
    </row>
    <row r="15" spans="1:10" x14ac:dyDescent="0.15">
      <c r="A15" t="s">
        <v>410</v>
      </c>
      <c r="B15" s="22"/>
      <c r="C15" s="16">
        <v>6.9368055555555563E-3</v>
      </c>
      <c r="D15" t="s">
        <v>104</v>
      </c>
      <c r="E15" t="s">
        <v>0</v>
      </c>
      <c r="F15" s="42">
        <v>4</v>
      </c>
      <c r="G15" s="1" t="s">
        <v>105</v>
      </c>
      <c r="H15" s="1" t="s">
        <v>106</v>
      </c>
      <c r="I15" s="38">
        <v>42175</v>
      </c>
    </row>
    <row r="16" spans="1:10" x14ac:dyDescent="0.15">
      <c r="A16" t="s">
        <v>345</v>
      </c>
      <c r="C16" s="18">
        <v>6.9574074074074078E-3</v>
      </c>
      <c r="D16" s="6" t="s">
        <v>107</v>
      </c>
      <c r="E16" s="6" t="s">
        <v>38</v>
      </c>
      <c r="F16" s="43">
        <v>4</v>
      </c>
      <c r="G16" s="7" t="s">
        <v>108</v>
      </c>
      <c r="H16" s="7" t="s">
        <v>17</v>
      </c>
      <c r="I16" s="39">
        <v>42113</v>
      </c>
    </row>
    <row r="17" spans="1:10" x14ac:dyDescent="0.15">
      <c r="A17" s="21">
        <v>15</v>
      </c>
      <c r="B17" s="21">
        <v>7</v>
      </c>
      <c r="C17" s="16">
        <v>6.975462962962962E-3</v>
      </c>
      <c r="D17" t="s">
        <v>109</v>
      </c>
      <c r="E17" t="s">
        <v>408</v>
      </c>
      <c r="F17" s="42">
        <v>3</v>
      </c>
      <c r="G17" s="1" t="s">
        <v>111</v>
      </c>
      <c r="H17" s="1" t="s">
        <v>17</v>
      </c>
      <c r="I17" s="38">
        <v>42133</v>
      </c>
      <c r="J17">
        <v>1</v>
      </c>
    </row>
    <row r="18" spans="1:10" x14ac:dyDescent="0.15">
      <c r="A18" s="29">
        <v>16</v>
      </c>
      <c r="B18" s="29">
        <v>8</v>
      </c>
      <c r="C18" s="18">
        <v>6.9770833333333343E-3</v>
      </c>
      <c r="D18" s="6" t="s">
        <v>112</v>
      </c>
      <c r="E18" s="6" t="s">
        <v>47</v>
      </c>
      <c r="F18" s="43">
        <v>4</v>
      </c>
      <c r="G18" s="7" t="s">
        <v>113</v>
      </c>
      <c r="H18" s="7" t="s">
        <v>114</v>
      </c>
      <c r="I18" s="39">
        <v>42544</v>
      </c>
      <c r="J18">
        <v>1</v>
      </c>
    </row>
    <row r="19" spans="1:10" x14ac:dyDescent="0.15">
      <c r="A19" s="21">
        <v>17</v>
      </c>
      <c r="B19" s="21">
        <v>9</v>
      </c>
      <c r="C19" s="16">
        <v>6.9781250000000008E-3</v>
      </c>
      <c r="D19" t="s">
        <v>115</v>
      </c>
      <c r="E19" t="s">
        <v>116</v>
      </c>
      <c r="F19" s="42">
        <v>3</v>
      </c>
      <c r="G19" s="1" t="s">
        <v>117</v>
      </c>
      <c r="H19" s="1" t="s">
        <v>118</v>
      </c>
      <c r="I19" s="38">
        <v>42512</v>
      </c>
      <c r="J19">
        <v>1</v>
      </c>
    </row>
    <row r="20" spans="1:10" x14ac:dyDescent="0.15">
      <c r="A20" s="29">
        <v>18</v>
      </c>
      <c r="B20" s="29">
        <v>10</v>
      </c>
      <c r="C20" s="18">
        <v>6.9879629629629632E-3</v>
      </c>
      <c r="D20" s="6" t="s">
        <v>78</v>
      </c>
      <c r="E20" s="6" t="s">
        <v>32</v>
      </c>
      <c r="F20" s="43">
        <v>3</v>
      </c>
      <c r="G20" s="7" t="s">
        <v>120</v>
      </c>
      <c r="H20" s="7" t="s">
        <v>32</v>
      </c>
      <c r="I20" s="39">
        <v>42140</v>
      </c>
      <c r="J20">
        <v>1</v>
      </c>
    </row>
    <row r="21" spans="1:10" x14ac:dyDescent="0.15">
      <c r="A21" s="29"/>
      <c r="B21" s="21">
        <v>11</v>
      </c>
      <c r="C21" s="18">
        <v>6.9885416666666663E-3</v>
      </c>
      <c r="D21" s="6" t="s">
        <v>414</v>
      </c>
      <c r="E21" s="6" t="s">
        <v>415</v>
      </c>
      <c r="F21" s="43">
        <v>3</v>
      </c>
      <c r="G21" s="7"/>
      <c r="H21" s="7"/>
      <c r="I21" s="39"/>
      <c r="J21">
        <v>1</v>
      </c>
    </row>
    <row r="22" spans="1:10" x14ac:dyDescent="0.15">
      <c r="A22" s="21">
        <v>19</v>
      </c>
      <c r="B22" s="29">
        <v>12</v>
      </c>
      <c r="C22" s="16">
        <v>6.9987268518518523E-3</v>
      </c>
      <c r="D22" t="s">
        <v>121</v>
      </c>
      <c r="E22" t="s">
        <v>90</v>
      </c>
      <c r="F22" s="42">
        <v>3</v>
      </c>
      <c r="G22" s="1" t="s">
        <v>122</v>
      </c>
      <c r="H22" s="1" t="s">
        <v>123</v>
      </c>
      <c r="I22" s="38">
        <v>42189</v>
      </c>
      <c r="J22">
        <v>1</v>
      </c>
    </row>
    <row r="23" spans="1:10" x14ac:dyDescent="0.15">
      <c r="A23" s="29">
        <v>20</v>
      </c>
      <c r="B23" s="21">
        <v>13</v>
      </c>
      <c r="C23" s="18">
        <v>7.021990740740741E-3</v>
      </c>
      <c r="D23" s="6" t="s">
        <v>124</v>
      </c>
      <c r="E23" s="6" t="s">
        <v>81</v>
      </c>
      <c r="F23" s="43">
        <v>3</v>
      </c>
      <c r="G23" s="7" t="s">
        <v>125</v>
      </c>
      <c r="H23" s="7" t="s">
        <v>258</v>
      </c>
      <c r="I23" s="39">
        <v>42483</v>
      </c>
      <c r="J23">
        <v>1</v>
      </c>
    </row>
    <row r="24" spans="1:10" x14ac:dyDescent="0.15">
      <c r="A24" t="s">
        <v>345</v>
      </c>
      <c r="B24" s="22"/>
      <c r="C24" s="16">
        <v>7.0295138888888898E-3</v>
      </c>
      <c r="D24" t="s">
        <v>126</v>
      </c>
      <c r="E24" t="s">
        <v>0</v>
      </c>
      <c r="F24" s="42">
        <v>3</v>
      </c>
      <c r="G24" s="1" t="s">
        <v>127</v>
      </c>
      <c r="H24" s="1" t="s">
        <v>106</v>
      </c>
      <c r="I24" s="38">
        <v>42505</v>
      </c>
    </row>
    <row r="25" spans="1:10" x14ac:dyDescent="0.15">
      <c r="A25" s="29">
        <v>22</v>
      </c>
      <c r="B25" s="29">
        <v>14</v>
      </c>
      <c r="C25" s="18">
        <v>7.056828703703704E-3</v>
      </c>
      <c r="D25" s="6" t="s">
        <v>128</v>
      </c>
      <c r="E25" s="6" t="s">
        <v>19</v>
      </c>
      <c r="F25" s="43">
        <v>4</v>
      </c>
      <c r="G25" s="7" t="s">
        <v>7</v>
      </c>
      <c r="H25" s="7" t="s">
        <v>4</v>
      </c>
      <c r="I25" s="39">
        <v>42505</v>
      </c>
      <c r="J25">
        <v>1</v>
      </c>
    </row>
    <row r="26" spans="1:10" x14ac:dyDescent="0.15">
      <c r="A26" t="s">
        <v>345</v>
      </c>
      <c r="C26" s="16">
        <v>7.0836805555555557E-3</v>
      </c>
      <c r="D26" t="s">
        <v>129</v>
      </c>
      <c r="E26" t="s">
        <v>6</v>
      </c>
      <c r="F26" s="42">
        <v>3</v>
      </c>
      <c r="G26" s="1" t="s">
        <v>111</v>
      </c>
      <c r="H26" s="1" t="s">
        <v>17</v>
      </c>
      <c r="I26" s="38">
        <v>42133</v>
      </c>
    </row>
    <row r="27" spans="1:10" x14ac:dyDescent="0.15">
      <c r="A27" t="s">
        <v>345</v>
      </c>
      <c r="C27" s="18">
        <v>7.1398148148148141E-3</v>
      </c>
      <c r="D27" s="6" t="s">
        <v>130</v>
      </c>
      <c r="E27" s="6" t="s">
        <v>6</v>
      </c>
      <c r="F27" s="43">
        <v>4</v>
      </c>
      <c r="G27" s="7" t="s">
        <v>55</v>
      </c>
      <c r="H27" s="7" t="s">
        <v>17</v>
      </c>
      <c r="I27" s="39">
        <v>42113</v>
      </c>
    </row>
    <row r="28" spans="1:10" x14ac:dyDescent="0.15">
      <c r="A28" s="29">
        <v>25</v>
      </c>
      <c r="B28" s="21">
        <v>15</v>
      </c>
      <c r="C28" s="16">
        <v>7.155439814814815E-3</v>
      </c>
      <c r="D28" t="s">
        <v>139</v>
      </c>
      <c r="E28" t="s">
        <v>62</v>
      </c>
      <c r="F28" s="42">
        <v>5</v>
      </c>
      <c r="G28" s="1" t="s">
        <v>348</v>
      </c>
      <c r="H28" s="1" t="s">
        <v>349</v>
      </c>
      <c r="I28" s="38">
        <v>42525</v>
      </c>
      <c r="J28">
        <v>1</v>
      </c>
    </row>
    <row r="29" spans="1:10" x14ac:dyDescent="0.15">
      <c r="A29" t="s">
        <v>410</v>
      </c>
      <c r="B29" s="22"/>
      <c r="C29" s="18">
        <v>7.1556712962962963E-3</v>
      </c>
      <c r="D29" s="6" t="s">
        <v>131</v>
      </c>
      <c r="E29" s="6" t="s">
        <v>0</v>
      </c>
      <c r="F29" s="43">
        <v>4</v>
      </c>
      <c r="G29" s="7" t="s">
        <v>122</v>
      </c>
      <c r="H29" s="7" t="s">
        <v>132</v>
      </c>
      <c r="I29" s="39">
        <v>42553</v>
      </c>
    </row>
    <row r="30" spans="1:10" x14ac:dyDescent="0.15">
      <c r="A30" s="29">
        <v>27</v>
      </c>
      <c r="B30" s="29">
        <v>16</v>
      </c>
      <c r="C30" s="16">
        <v>7.1563657407407409E-3</v>
      </c>
      <c r="D30" t="s">
        <v>133</v>
      </c>
      <c r="E30" t="s">
        <v>134</v>
      </c>
      <c r="F30" s="42">
        <v>3</v>
      </c>
      <c r="G30" s="1" t="s">
        <v>22</v>
      </c>
      <c r="H30" s="1" t="s">
        <v>23</v>
      </c>
      <c r="I30" s="38">
        <v>42245</v>
      </c>
      <c r="J30">
        <v>1</v>
      </c>
    </row>
    <row r="31" spans="1:10" x14ac:dyDescent="0.15">
      <c r="A31" t="s">
        <v>410</v>
      </c>
      <c r="B31" s="22"/>
      <c r="C31" s="18">
        <v>7.1802083333333327E-3</v>
      </c>
      <c r="D31" s="6" t="s">
        <v>135</v>
      </c>
      <c r="E31" s="6" t="s">
        <v>134</v>
      </c>
      <c r="F31" s="43">
        <v>3</v>
      </c>
      <c r="G31" s="7" t="s">
        <v>22</v>
      </c>
      <c r="H31" s="7" t="s">
        <v>23</v>
      </c>
      <c r="I31" s="39">
        <v>42245</v>
      </c>
    </row>
    <row r="32" spans="1:10" x14ac:dyDescent="0.15">
      <c r="A32" s="29">
        <v>29</v>
      </c>
      <c r="B32" s="29">
        <v>17</v>
      </c>
      <c r="C32" s="16">
        <v>7.1952546296296304E-3</v>
      </c>
      <c r="D32" t="s">
        <v>137</v>
      </c>
      <c r="E32" t="s">
        <v>19</v>
      </c>
      <c r="F32" s="42">
        <v>4</v>
      </c>
      <c r="G32" s="1" t="s">
        <v>7</v>
      </c>
      <c r="H32" s="1" t="s">
        <v>4</v>
      </c>
      <c r="I32" s="38">
        <v>42505</v>
      </c>
      <c r="J32">
        <v>1</v>
      </c>
    </row>
    <row r="33" spans="1:10" x14ac:dyDescent="0.15">
      <c r="A33" s="21">
        <v>30</v>
      </c>
      <c r="B33" s="21">
        <v>18</v>
      </c>
      <c r="C33" s="18">
        <v>7.1953703703703693E-3</v>
      </c>
      <c r="D33" s="6" t="s">
        <v>259</v>
      </c>
      <c r="E33" s="6" t="s">
        <v>81</v>
      </c>
      <c r="F33" s="43">
        <v>3</v>
      </c>
      <c r="G33" s="7" t="s">
        <v>22</v>
      </c>
      <c r="H33" s="7" t="s">
        <v>23</v>
      </c>
      <c r="I33" s="39">
        <v>42245</v>
      </c>
      <c r="J33">
        <v>1</v>
      </c>
    </row>
    <row r="34" spans="1:10" x14ac:dyDescent="0.15">
      <c r="A34" s="29">
        <v>31</v>
      </c>
      <c r="B34" s="29">
        <v>19</v>
      </c>
      <c r="C34" s="16">
        <v>7.2151620370370373E-3</v>
      </c>
      <c r="D34" t="s">
        <v>147</v>
      </c>
      <c r="E34" t="s">
        <v>32</v>
      </c>
      <c r="F34" s="42">
        <v>2</v>
      </c>
      <c r="G34" s="1" t="s">
        <v>260</v>
      </c>
      <c r="H34" s="1" t="s">
        <v>32</v>
      </c>
      <c r="I34" s="38">
        <v>42259</v>
      </c>
      <c r="J34">
        <v>1</v>
      </c>
    </row>
    <row r="35" spans="1:10" x14ac:dyDescent="0.15">
      <c r="A35" t="s">
        <v>345</v>
      </c>
      <c r="C35" s="18">
        <v>7.2155092592592583E-3</v>
      </c>
      <c r="D35" s="6" t="s">
        <v>138</v>
      </c>
      <c r="E35" s="6" t="s">
        <v>19</v>
      </c>
      <c r="F35" s="43">
        <v>4</v>
      </c>
      <c r="G35" s="7" t="s">
        <v>7</v>
      </c>
      <c r="H35" s="7" t="s">
        <v>4</v>
      </c>
      <c r="I35" s="39">
        <v>42505</v>
      </c>
    </row>
    <row r="36" spans="1:10" x14ac:dyDescent="0.15">
      <c r="A36" t="s">
        <v>345</v>
      </c>
      <c r="C36" s="16">
        <v>7.2520833333333326E-3</v>
      </c>
      <c r="D36" t="s">
        <v>261</v>
      </c>
      <c r="E36" t="s">
        <v>59</v>
      </c>
      <c r="F36" s="42">
        <v>4</v>
      </c>
      <c r="G36" s="1" t="s">
        <v>33</v>
      </c>
      <c r="H36" s="1" t="s">
        <v>79</v>
      </c>
      <c r="I36" s="38">
        <v>42204</v>
      </c>
    </row>
    <row r="37" spans="1:10" ht="14.25" thickBot="1" x14ac:dyDescent="0.2">
      <c r="A37" s="44">
        <v>34</v>
      </c>
      <c r="B37" s="44">
        <v>20</v>
      </c>
      <c r="C37" s="40">
        <v>7.272685185185185E-3</v>
      </c>
      <c r="D37" s="50" t="s">
        <v>262</v>
      </c>
      <c r="E37" s="50" t="s">
        <v>263</v>
      </c>
      <c r="F37" s="51">
        <v>3</v>
      </c>
      <c r="G37" s="52" t="s">
        <v>264</v>
      </c>
      <c r="H37" s="52" t="s">
        <v>350</v>
      </c>
      <c r="I37" s="53">
        <v>42154</v>
      </c>
      <c r="J37">
        <v>1</v>
      </c>
    </row>
    <row r="38" spans="1:10" x14ac:dyDescent="0.15">
      <c r="A38" s="22">
        <v>35</v>
      </c>
      <c r="B38" s="22"/>
      <c r="C38" s="16">
        <v>7.299074074074075E-3</v>
      </c>
      <c r="D38" t="s">
        <v>351</v>
      </c>
      <c r="E38" t="s">
        <v>282</v>
      </c>
      <c r="F38" s="42">
        <v>2</v>
      </c>
      <c r="G38" s="1" t="s">
        <v>352</v>
      </c>
      <c r="H38" s="1" t="s">
        <v>299</v>
      </c>
      <c r="I38" s="38">
        <v>42518</v>
      </c>
    </row>
    <row r="39" spans="1:10" x14ac:dyDescent="0.15">
      <c r="A39" s="6">
        <v>36</v>
      </c>
      <c r="B39" s="6"/>
      <c r="C39" s="18">
        <v>7.3082175925925927E-3</v>
      </c>
      <c r="D39" s="6" t="s">
        <v>353</v>
      </c>
      <c r="E39" s="6" t="s">
        <v>51</v>
      </c>
      <c r="F39" s="43">
        <v>4</v>
      </c>
      <c r="G39" s="7" t="s">
        <v>344</v>
      </c>
      <c r="H39" s="7" t="s">
        <v>53</v>
      </c>
      <c r="I39" s="39">
        <v>42498</v>
      </c>
    </row>
    <row r="40" spans="1:10" x14ac:dyDescent="0.15">
      <c r="A40">
        <v>37</v>
      </c>
      <c r="C40" s="16">
        <v>7.3231481481481481E-3</v>
      </c>
      <c r="D40" t="s">
        <v>265</v>
      </c>
      <c r="E40" t="s">
        <v>81</v>
      </c>
      <c r="F40" s="42">
        <v>4</v>
      </c>
      <c r="G40" s="1" t="s">
        <v>266</v>
      </c>
      <c r="H40" s="1" t="s">
        <v>136</v>
      </c>
      <c r="I40" s="38">
        <v>42182</v>
      </c>
    </row>
    <row r="41" spans="1:10" x14ac:dyDescent="0.15">
      <c r="A41" s="6">
        <v>38</v>
      </c>
      <c r="B41" s="6"/>
      <c r="C41" s="18">
        <v>7.3283564814814817E-3</v>
      </c>
      <c r="D41" s="6" t="s">
        <v>140</v>
      </c>
      <c r="E41" s="6" t="s">
        <v>141</v>
      </c>
      <c r="F41" s="43">
        <v>5</v>
      </c>
      <c r="G41" s="7" t="s">
        <v>142</v>
      </c>
      <c r="H41" s="7" t="s">
        <v>143</v>
      </c>
      <c r="I41" s="39">
        <v>42493</v>
      </c>
    </row>
    <row r="42" spans="1:10" x14ac:dyDescent="0.15">
      <c r="A42">
        <v>39</v>
      </c>
      <c r="C42" s="16">
        <v>7.3347222222222216E-3</v>
      </c>
      <c r="D42" t="s">
        <v>144</v>
      </c>
      <c r="E42" t="s">
        <v>32</v>
      </c>
      <c r="F42" s="42">
        <v>2</v>
      </c>
      <c r="G42" s="1" t="s">
        <v>145</v>
      </c>
      <c r="H42" s="1" t="s">
        <v>14</v>
      </c>
      <c r="I42" s="38">
        <v>42504</v>
      </c>
    </row>
    <row r="43" spans="1:10" x14ac:dyDescent="0.15">
      <c r="A43" s="6">
        <v>40</v>
      </c>
      <c r="B43" s="6"/>
      <c r="C43" s="18">
        <v>7.3467592592592586E-3</v>
      </c>
      <c r="D43" s="6" t="s">
        <v>267</v>
      </c>
      <c r="E43" s="6" t="s">
        <v>0</v>
      </c>
      <c r="F43" s="43">
        <v>3</v>
      </c>
      <c r="G43" s="7" t="s">
        <v>122</v>
      </c>
      <c r="H43" s="7" t="s">
        <v>132</v>
      </c>
      <c r="I43" s="39">
        <v>42553</v>
      </c>
    </row>
    <row r="44" spans="1:10" x14ac:dyDescent="0.15">
      <c r="A44">
        <v>41</v>
      </c>
      <c r="C44" s="16">
        <v>7.3949074074074082E-3</v>
      </c>
      <c r="D44" t="s">
        <v>146</v>
      </c>
      <c r="E44" t="s">
        <v>47</v>
      </c>
      <c r="F44" s="42">
        <v>1</v>
      </c>
      <c r="G44" s="1" t="s">
        <v>122</v>
      </c>
      <c r="H44" s="1" t="s">
        <v>132</v>
      </c>
      <c r="I44" s="38">
        <v>42553</v>
      </c>
    </row>
    <row r="45" spans="1:10" x14ac:dyDescent="0.15">
      <c r="A45" s="6">
        <v>42</v>
      </c>
      <c r="B45" s="6"/>
      <c r="C45" s="18">
        <v>7.400694444444445E-3</v>
      </c>
      <c r="D45" s="6" t="s">
        <v>268</v>
      </c>
      <c r="E45" s="6" t="s">
        <v>242</v>
      </c>
      <c r="F45" s="43">
        <v>3</v>
      </c>
      <c r="G45" s="7" t="s">
        <v>254</v>
      </c>
      <c r="H45" s="7" t="s">
        <v>255</v>
      </c>
      <c r="I45" s="39">
        <v>42119</v>
      </c>
    </row>
    <row r="46" spans="1:10" x14ac:dyDescent="0.15">
      <c r="A46">
        <v>43</v>
      </c>
      <c r="C46" s="16">
        <v>7.4099537037037042E-3</v>
      </c>
      <c r="D46" t="s">
        <v>269</v>
      </c>
      <c r="E46" t="s">
        <v>38</v>
      </c>
      <c r="F46" s="42">
        <v>3</v>
      </c>
      <c r="G46" s="1" t="s">
        <v>111</v>
      </c>
      <c r="H46" s="1" t="s">
        <v>17</v>
      </c>
      <c r="I46" s="38">
        <v>42133</v>
      </c>
    </row>
    <row r="47" spans="1:10" x14ac:dyDescent="0.15">
      <c r="A47" s="6">
        <v>44</v>
      </c>
      <c r="B47" s="6"/>
      <c r="C47" s="18">
        <v>7.4344907407407415E-3</v>
      </c>
      <c r="D47" s="6" t="s">
        <v>270</v>
      </c>
      <c r="E47" s="6" t="s">
        <v>242</v>
      </c>
      <c r="F47" s="43">
        <v>2</v>
      </c>
      <c r="G47" s="7" t="s">
        <v>254</v>
      </c>
      <c r="H47" s="7" t="s">
        <v>255</v>
      </c>
      <c r="I47" s="39">
        <v>42119</v>
      </c>
    </row>
    <row r="48" spans="1:10" x14ac:dyDescent="0.15">
      <c r="A48">
        <v>45</v>
      </c>
      <c r="C48" s="16">
        <v>7.4563657407407417E-3</v>
      </c>
      <c r="D48" t="s">
        <v>271</v>
      </c>
      <c r="E48" t="s">
        <v>134</v>
      </c>
      <c r="F48" s="42">
        <v>2</v>
      </c>
      <c r="G48" s="1" t="s">
        <v>272</v>
      </c>
      <c r="H48" s="1" t="s">
        <v>273</v>
      </c>
      <c r="I48" s="38">
        <v>42265</v>
      </c>
    </row>
    <row r="49" spans="1:9" x14ac:dyDescent="0.15">
      <c r="A49" s="6">
        <v>46</v>
      </c>
      <c r="B49" s="6"/>
      <c r="C49" s="18">
        <v>7.4593750000000007E-3</v>
      </c>
      <c r="D49" s="6" t="s">
        <v>148</v>
      </c>
      <c r="E49" s="6" t="s">
        <v>32</v>
      </c>
      <c r="F49" s="43">
        <v>2</v>
      </c>
      <c r="G49" s="7" t="s">
        <v>260</v>
      </c>
      <c r="H49" s="7" t="s">
        <v>32</v>
      </c>
      <c r="I49" s="39">
        <v>42259</v>
      </c>
    </row>
    <row r="50" spans="1:9" x14ac:dyDescent="0.15">
      <c r="A50">
        <v>47</v>
      </c>
      <c r="C50" s="16">
        <v>7.4825231481481479E-3</v>
      </c>
      <c r="D50" t="s">
        <v>274</v>
      </c>
      <c r="E50" t="s">
        <v>242</v>
      </c>
      <c r="F50" s="42">
        <v>2</v>
      </c>
      <c r="G50" s="1" t="s">
        <v>275</v>
      </c>
      <c r="H50" s="1" t="s">
        <v>255</v>
      </c>
      <c r="I50" s="38">
        <v>42252</v>
      </c>
    </row>
    <row r="51" spans="1:9" x14ac:dyDescent="0.15">
      <c r="A51" s="6">
        <v>48</v>
      </c>
      <c r="B51" s="6"/>
      <c r="C51" s="18">
        <v>7.5215277777777772E-3</v>
      </c>
      <c r="D51" s="6" t="s">
        <v>276</v>
      </c>
      <c r="E51" s="6" t="s">
        <v>263</v>
      </c>
      <c r="F51" s="43">
        <v>4</v>
      </c>
      <c r="G51" s="7" t="s">
        <v>264</v>
      </c>
      <c r="H51" s="7" t="s">
        <v>263</v>
      </c>
      <c r="I51" s="39">
        <v>42154</v>
      </c>
    </row>
    <row r="52" spans="1:9" x14ac:dyDescent="0.15">
      <c r="A52">
        <v>49</v>
      </c>
      <c r="C52" s="16">
        <v>7.5800925925925923E-3</v>
      </c>
      <c r="D52" t="s">
        <v>277</v>
      </c>
      <c r="E52" t="s">
        <v>25</v>
      </c>
      <c r="F52" s="42">
        <v>2</v>
      </c>
      <c r="G52" s="1" t="s">
        <v>94</v>
      </c>
      <c r="H52" s="1" t="s">
        <v>27</v>
      </c>
      <c r="I52" s="38">
        <v>42162</v>
      </c>
    </row>
    <row r="53" spans="1:9" x14ac:dyDescent="0.15">
      <c r="A53" s="6">
        <v>50</v>
      </c>
      <c r="B53" s="6"/>
      <c r="C53" s="18">
        <v>7.6019675925925933E-3</v>
      </c>
      <c r="D53" s="6" t="s">
        <v>278</v>
      </c>
      <c r="E53" s="6" t="s">
        <v>134</v>
      </c>
      <c r="F53" s="43">
        <v>2</v>
      </c>
      <c r="G53" s="7" t="s">
        <v>272</v>
      </c>
      <c r="H53" s="7" t="s">
        <v>273</v>
      </c>
      <c r="I53" s="39">
        <v>42265</v>
      </c>
    </row>
    <row r="54" spans="1:9" x14ac:dyDescent="0.15">
      <c r="A54">
        <v>51</v>
      </c>
      <c r="C54" s="16">
        <v>7.6114583333333338E-3</v>
      </c>
      <c r="D54" t="s">
        <v>149</v>
      </c>
      <c r="E54" t="s">
        <v>150</v>
      </c>
      <c r="F54" s="42">
        <v>3</v>
      </c>
      <c r="G54" s="1" t="s">
        <v>33</v>
      </c>
      <c r="H54" s="1" t="s">
        <v>34</v>
      </c>
      <c r="I54" s="38">
        <v>42547</v>
      </c>
    </row>
    <row r="55" spans="1:9" x14ac:dyDescent="0.15">
      <c r="A55" s="6">
        <v>52</v>
      </c>
      <c r="B55" s="6"/>
      <c r="C55" s="18">
        <v>7.6811342592592591E-3</v>
      </c>
      <c r="D55" s="6" t="s">
        <v>151</v>
      </c>
      <c r="E55" s="6" t="s">
        <v>152</v>
      </c>
      <c r="F55" s="43">
        <v>5</v>
      </c>
      <c r="G55" s="7" t="s">
        <v>122</v>
      </c>
      <c r="H55" s="7" t="s">
        <v>132</v>
      </c>
      <c r="I55" s="39">
        <v>42553</v>
      </c>
    </row>
    <row r="56" spans="1:9" x14ac:dyDescent="0.15">
      <c r="A56">
        <v>53</v>
      </c>
      <c r="C56" s="16">
        <v>7.6973379629629623E-3</v>
      </c>
      <c r="D56" t="s">
        <v>279</v>
      </c>
      <c r="E56" t="s">
        <v>32</v>
      </c>
      <c r="F56" s="42">
        <v>2</v>
      </c>
      <c r="G56" s="1" t="s">
        <v>260</v>
      </c>
      <c r="H56" s="1" t="s">
        <v>32</v>
      </c>
      <c r="I56" s="38">
        <v>42259</v>
      </c>
    </row>
    <row r="57" spans="1:9" x14ac:dyDescent="0.15">
      <c r="A57" s="6">
        <v>54</v>
      </c>
      <c r="B57" s="6"/>
      <c r="C57" s="18">
        <v>7.7343749999999991E-3</v>
      </c>
      <c r="D57" s="6" t="s">
        <v>398</v>
      </c>
      <c r="E57" s="6" t="s">
        <v>399</v>
      </c>
      <c r="F57" s="43">
        <v>2</v>
      </c>
      <c r="G57" s="7" t="s">
        <v>396</v>
      </c>
      <c r="H57" s="7" t="s">
        <v>397</v>
      </c>
      <c r="I57" s="39">
        <v>42568</v>
      </c>
    </row>
    <row r="58" spans="1:9" x14ac:dyDescent="0.15">
      <c r="A58">
        <v>55</v>
      </c>
      <c r="C58" s="16">
        <v>7.7547453703703702E-3</v>
      </c>
      <c r="D58" t="s">
        <v>354</v>
      </c>
      <c r="E58" t="s">
        <v>288</v>
      </c>
      <c r="F58" s="42">
        <v>3</v>
      </c>
      <c r="G58" s="1" t="s">
        <v>334</v>
      </c>
      <c r="H58" s="1" t="s">
        <v>53</v>
      </c>
      <c r="I58" s="38">
        <v>42490</v>
      </c>
    </row>
    <row r="59" spans="1:9" x14ac:dyDescent="0.15">
      <c r="A59" s="6">
        <v>56</v>
      </c>
      <c r="B59" s="6"/>
      <c r="C59" s="18">
        <v>7.7633101851851856E-3</v>
      </c>
      <c r="D59" s="6" t="s">
        <v>280</v>
      </c>
      <c r="E59" s="6" t="s">
        <v>38</v>
      </c>
      <c r="F59" s="43">
        <v>2</v>
      </c>
      <c r="G59" s="7" t="s">
        <v>111</v>
      </c>
      <c r="H59" s="7" t="s">
        <v>17</v>
      </c>
      <c r="I59" s="39">
        <v>42133</v>
      </c>
    </row>
    <row r="60" spans="1:9" x14ac:dyDescent="0.15">
      <c r="A60">
        <v>57</v>
      </c>
      <c r="C60" s="16">
        <v>7.7668981481481478E-3</v>
      </c>
      <c r="D60" t="s">
        <v>153</v>
      </c>
      <c r="E60" t="s">
        <v>154</v>
      </c>
      <c r="F60" s="42">
        <v>2</v>
      </c>
      <c r="G60" s="1" t="s">
        <v>155</v>
      </c>
      <c r="H60" s="1" t="s">
        <v>156</v>
      </c>
      <c r="I60" s="38">
        <v>42518</v>
      </c>
    </row>
    <row r="61" spans="1:9" x14ac:dyDescent="0.15">
      <c r="A61" s="6">
        <v>58</v>
      </c>
      <c r="B61" s="6"/>
      <c r="C61" s="18">
        <v>7.8079861111111102E-3</v>
      </c>
      <c r="D61" s="6" t="s">
        <v>157</v>
      </c>
      <c r="E61" s="6" t="s">
        <v>158</v>
      </c>
      <c r="F61" s="43">
        <v>2</v>
      </c>
      <c r="G61" s="7" t="s">
        <v>33</v>
      </c>
      <c r="H61" s="7" t="s">
        <v>34</v>
      </c>
      <c r="I61" s="39">
        <v>42547</v>
      </c>
    </row>
    <row r="62" spans="1:9" x14ac:dyDescent="0.15">
      <c r="A62">
        <v>59</v>
      </c>
      <c r="C62" s="16">
        <v>7.8196759259259261E-3</v>
      </c>
      <c r="D62" t="s">
        <v>355</v>
      </c>
      <c r="E62" t="s">
        <v>51</v>
      </c>
      <c r="F62" s="42">
        <v>5</v>
      </c>
      <c r="G62" s="1" t="s">
        <v>344</v>
      </c>
      <c r="H62" s="1" t="s">
        <v>53</v>
      </c>
      <c r="I62" s="38">
        <v>42498</v>
      </c>
    </row>
    <row r="63" spans="1:9" x14ac:dyDescent="0.15">
      <c r="A63" s="6">
        <v>60</v>
      </c>
      <c r="B63" s="6"/>
      <c r="C63" s="18">
        <v>7.8416666666666669E-3</v>
      </c>
      <c r="D63" s="6" t="s">
        <v>356</v>
      </c>
      <c r="E63" s="6" t="s">
        <v>288</v>
      </c>
      <c r="F63" s="43">
        <v>3</v>
      </c>
      <c r="G63" s="7" t="s">
        <v>334</v>
      </c>
      <c r="H63" s="7" t="s">
        <v>53</v>
      </c>
      <c r="I63" s="39">
        <v>42490</v>
      </c>
    </row>
    <row r="64" spans="1:9" x14ac:dyDescent="0.15">
      <c r="A64">
        <v>61</v>
      </c>
      <c r="C64" s="16">
        <v>7.8418981481481482E-3</v>
      </c>
      <c r="D64" t="s">
        <v>412</v>
      </c>
      <c r="E64" t="s">
        <v>159</v>
      </c>
      <c r="F64" s="2">
        <v>1</v>
      </c>
      <c r="G64" s="1" t="s">
        <v>33</v>
      </c>
      <c r="H64" s="1" t="s">
        <v>34</v>
      </c>
      <c r="I64" s="38">
        <v>42547</v>
      </c>
    </row>
    <row r="65" spans="1:9" x14ac:dyDescent="0.15">
      <c r="A65" s="6">
        <v>62</v>
      </c>
      <c r="B65" s="6"/>
      <c r="C65" s="18">
        <v>7.8861111111111111E-3</v>
      </c>
      <c r="D65" s="6" t="s">
        <v>281</v>
      </c>
      <c r="E65" s="6" t="s">
        <v>282</v>
      </c>
      <c r="F65" s="35">
        <v>3</v>
      </c>
      <c r="G65" s="7" t="s">
        <v>283</v>
      </c>
      <c r="H65" s="7" t="s">
        <v>284</v>
      </c>
      <c r="I65" s="39">
        <v>42128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2"/>
  <sheetViews>
    <sheetView topLeftCell="E1" workbookViewId="0">
      <selection activeCell="H16" sqref="H16"/>
    </sheetView>
  </sheetViews>
  <sheetFormatPr defaultRowHeight="13.5" x14ac:dyDescent="0.15"/>
  <cols>
    <col min="1" max="1" width="5.5" customWidth="1"/>
    <col min="2" max="2" width="9.625" style="2" customWidth="1"/>
    <col min="3" max="3" width="9.125" customWidth="1"/>
    <col min="4" max="4" width="9.625" customWidth="1"/>
    <col min="5" max="5" width="14.125" customWidth="1"/>
    <col min="6" max="6" width="20.125" customWidth="1"/>
    <col min="7" max="7" width="17.625" customWidth="1"/>
    <col min="8" max="8" width="10.75" style="12" customWidth="1"/>
  </cols>
  <sheetData>
    <row r="1" spans="1:8" ht="27" customHeight="1" x14ac:dyDescent="0.15">
      <c r="A1" s="15" t="s">
        <v>213</v>
      </c>
      <c r="B1" s="5"/>
      <c r="C1" t="s">
        <v>224</v>
      </c>
      <c r="F1" s="1"/>
      <c r="G1" s="13">
        <v>42578</v>
      </c>
      <c r="H1" s="19" t="s">
        <v>407</v>
      </c>
    </row>
    <row r="2" spans="1:8" x14ac:dyDescent="0.15">
      <c r="A2" t="s">
        <v>212</v>
      </c>
      <c r="B2" s="2" t="s">
        <v>210</v>
      </c>
      <c r="C2" s="3" t="s">
        <v>333</v>
      </c>
      <c r="D2" s="3" t="s">
        <v>161</v>
      </c>
      <c r="E2" s="3" t="s">
        <v>163</v>
      </c>
      <c r="F2" s="4" t="s">
        <v>165</v>
      </c>
      <c r="G2" s="4" t="s">
        <v>166</v>
      </c>
      <c r="H2" s="10" t="s">
        <v>167</v>
      </c>
    </row>
    <row r="3" spans="1:8" x14ac:dyDescent="0.15">
      <c r="A3" s="2">
        <f>RANK(D3,$D$3:$D$52,1)</f>
        <v>1</v>
      </c>
      <c r="B3" s="2" t="str">
        <f>IF(C3="",RANK(D3,$D$3:$D$52,1)-COUNTA($C$3:C3)+1,"-")</f>
        <v>-</v>
      </c>
      <c r="C3" s="29" t="s">
        <v>316</v>
      </c>
      <c r="D3" s="55">
        <v>41.28</v>
      </c>
      <c r="E3" s="29" t="s">
        <v>6</v>
      </c>
      <c r="F3" s="29" t="s">
        <v>416</v>
      </c>
      <c r="G3" s="29" t="s">
        <v>417</v>
      </c>
      <c r="H3" s="56">
        <v>42539</v>
      </c>
    </row>
    <row r="4" spans="1:8" x14ac:dyDescent="0.15">
      <c r="A4" s="2">
        <f t="shared" ref="A4:A52" si="0">RANK(D4,$D$3:$D$52,1)</f>
        <v>2</v>
      </c>
      <c r="B4" s="2" t="str">
        <f>IF(C4="",RANK(D4,$D$3:$D$52,1)-COUNTA($C$3:C4),"-")</f>
        <v>-</v>
      </c>
      <c r="C4" s="29" t="s">
        <v>202</v>
      </c>
      <c r="D4" s="55">
        <v>41.69</v>
      </c>
      <c r="E4" s="29" t="s">
        <v>38</v>
      </c>
      <c r="F4" s="29" t="s">
        <v>37</v>
      </c>
      <c r="G4" s="29" t="s">
        <v>302</v>
      </c>
      <c r="H4" s="56">
        <v>42553</v>
      </c>
    </row>
    <row r="5" spans="1:8" x14ac:dyDescent="0.15">
      <c r="A5" s="25">
        <f t="shared" si="0"/>
        <v>3</v>
      </c>
      <c r="B5" s="25">
        <f>IF(C5="",RANK(D5,$D$3:$D$52,1)-COUNTA($C$3:C5),"-")</f>
        <v>1</v>
      </c>
      <c r="C5" s="25"/>
      <c r="D5" s="25">
        <v>42.04</v>
      </c>
      <c r="E5" s="25" t="s">
        <v>418</v>
      </c>
      <c r="F5" s="25" t="s">
        <v>419</v>
      </c>
      <c r="G5" s="25" t="s">
        <v>420</v>
      </c>
      <c r="H5" s="33">
        <v>42553</v>
      </c>
    </row>
    <row r="6" spans="1:8" x14ac:dyDescent="0.15">
      <c r="A6" s="2">
        <f t="shared" si="0"/>
        <v>4</v>
      </c>
      <c r="B6" s="2" t="str">
        <f>IF(C6="",RANK(D6,$D$3:$D$52,1)-COUNTA($C$3:C6),"-")</f>
        <v>-</v>
      </c>
      <c r="C6" s="29" t="s">
        <v>203</v>
      </c>
      <c r="D6" s="55">
        <v>42.47</v>
      </c>
      <c r="E6" s="29" t="s">
        <v>0</v>
      </c>
      <c r="F6" s="29" t="s">
        <v>303</v>
      </c>
      <c r="G6" s="29" t="s">
        <v>304</v>
      </c>
      <c r="H6" s="56">
        <v>42567</v>
      </c>
    </row>
    <row r="7" spans="1:8" x14ac:dyDescent="0.15">
      <c r="A7" s="2">
        <f t="shared" si="0"/>
        <v>5</v>
      </c>
      <c r="B7" s="2" t="str">
        <f>IF(C7="",RANK(D7,$D$3:$D$52,1)-COUNTA($C$3:C7),"-")</f>
        <v>-</v>
      </c>
      <c r="C7" s="29" t="s">
        <v>328</v>
      </c>
      <c r="D7" s="55">
        <v>42.88</v>
      </c>
      <c r="E7" s="29" t="s">
        <v>141</v>
      </c>
      <c r="F7" s="29" t="s">
        <v>326</v>
      </c>
      <c r="G7" s="29" t="s">
        <v>327</v>
      </c>
      <c r="H7" s="56">
        <v>42567</v>
      </c>
    </row>
    <row r="8" spans="1:8" x14ac:dyDescent="0.15">
      <c r="A8" s="2">
        <f t="shared" si="0"/>
        <v>6</v>
      </c>
      <c r="B8" s="2" t="str">
        <f>IF(C8="",RANK(D8,$D$3:$D$52,1)-COUNTA($C$3:C8),"-")</f>
        <v>-</v>
      </c>
      <c r="C8" s="29" t="s">
        <v>329</v>
      </c>
      <c r="D8" s="55">
        <v>42.97</v>
      </c>
      <c r="E8" s="29" t="s">
        <v>190</v>
      </c>
      <c r="F8" s="29" t="s">
        <v>326</v>
      </c>
      <c r="G8" s="29" t="s">
        <v>327</v>
      </c>
      <c r="H8" s="56">
        <v>42567</v>
      </c>
    </row>
    <row r="9" spans="1:8" x14ac:dyDescent="0.15">
      <c r="A9" s="30">
        <f t="shared" si="0"/>
        <v>7</v>
      </c>
      <c r="B9" s="30" t="s">
        <v>357</v>
      </c>
      <c r="C9" s="31" t="s">
        <v>358</v>
      </c>
      <c r="D9" s="32">
        <v>43.11</v>
      </c>
      <c r="E9" s="31" t="s">
        <v>2</v>
      </c>
      <c r="F9" s="31" t="s">
        <v>37</v>
      </c>
      <c r="G9" s="31" t="s">
        <v>302</v>
      </c>
      <c r="H9" s="33">
        <v>42553</v>
      </c>
    </row>
    <row r="10" spans="1:8" x14ac:dyDescent="0.15">
      <c r="A10" s="2">
        <f t="shared" si="0"/>
        <v>8</v>
      </c>
      <c r="B10" s="2" t="str">
        <f>IF(C10="",RANK(D10,$D$3:$D$52,1)-COUNTA($C$3:C10),"-")</f>
        <v>-</v>
      </c>
      <c r="C10" s="29" t="s">
        <v>325</v>
      </c>
      <c r="D10" s="55">
        <v>43.27</v>
      </c>
      <c r="E10" s="29" t="s">
        <v>321</v>
      </c>
      <c r="F10" s="29" t="s">
        <v>323</v>
      </c>
      <c r="G10" s="29" t="s">
        <v>324</v>
      </c>
      <c r="H10" s="56">
        <v>42553</v>
      </c>
    </row>
    <row r="11" spans="1:8" x14ac:dyDescent="0.15">
      <c r="A11" s="30">
        <f t="shared" si="0"/>
        <v>9</v>
      </c>
      <c r="B11" s="30">
        <f>IF(C11="",RANK(D11,$D$3:$D$52,1)-COUNTA($C$3:C11),"-")</f>
        <v>2</v>
      </c>
      <c r="C11" s="31"/>
      <c r="D11" s="32">
        <v>43.33</v>
      </c>
      <c r="E11" s="31" t="s">
        <v>65</v>
      </c>
      <c r="F11" s="31" t="s">
        <v>305</v>
      </c>
      <c r="G11" s="31" t="s">
        <v>67</v>
      </c>
      <c r="H11" s="33">
        <v>42494</v>
      </c>
    </row>
    <row r="12" spans="1:8" x14ac:dyDescent="0.15">
      <c r="A12" s="2">
        <f t="shared" si="0"/>
        <v>10</v>
      </c>
      <c r="B12" s="2" t="str">
        <f>IF(C12="",RANK(D12,$D$3:$D$52,1)-COUNTA($C$3:C12),"-")</f>
        <v>-</v>
      </c>
      <c r="C12" s="29" t="s">
        <v>204</v>
      </c>
      <c r="D12" s="55">
        <v>43.44</v>
      </c>
      <c r="E12" s="29" t="s">
        <v>25</v>
      </c>
      <c r="F12" s="29" t="s">
        <v>189</v>
      </c>
      <c r="G12" s="29" t="s">
        <v>53</v>
      </c>
      <c r="H12" s="56">
        <v>42560</v>
      </c>
    </row>
    <row r="13" spans="1:8" x14ac:dyDescent="0.15">
      <c r="A13" s="2">
        <f t="shared" si="0"/>
        <v>11</v>
      </c>
      <c r="B13" s="2" t="str">
        <f>IF(C13="",RANK(D13,$D$3:$D$52,1)-COUNTA($C$3:C13),"-")</f>
        <v>-</v>
      </c>
      <c r="C13" s="29" t="s">
        <v>317</v>
      </c>
      <c r="D13" s="55">
        <v>43.52</v>
      </c>
      <c r="E13" s="29" t="s">
        <v>191</v>
      </c>
      <c r="F13" s="29" t="s">
        <v>300</v>
      </c>
      <c r="G13" s="29" t="s">
        <v>301</v>
      </c>
      <c r="H13" s="56">
        <v>42567</v>
      </c>
    </row>
    <row r="14" spans="1:8" x14ac:dyDescent="0.15">
      <c r="A14" s="2">
        <f t="shared" si="0"/>
        <v>12</v>
      </c>
      <c r="B14" s="2" t="str">
        <f>IF(C14="",RANK(D14,$D$3:$D$52,1)-COUNTA($C$3:C14),"-")</f>
        <v>-</v>
      </c>
      <c r="C14" s="29" t="s">
        <v>205</v>
      </c>
      <c r="D14" s="55">
        <v>43.59</v>
      </c>
      <c r="E14" s="29" t="s">
        <v>62</v>
      </c>
      <c r="F14" s="29" t="s">
        <v>33</v>
      </c>
      <c r="G14" s="29" t="s">
        <v>34</v>
      </c>
      <c r="H14" s="56">
        <v>42546</v>
      </c>
    </row>
    <row r="15" spans="1:8" x14ac:dyDescent="0.15">
      <c r="A15" s="30">
        <f t="shared" si="0"/>
        <v>13</v>
      </c>
      <c r="B15" s="30">
        <f>IF(C15="",RANK(D15,$D$3:$D$52,1)-COUNTA($C$3:C15),"-")</f>
        <v>3</v>
      </c>
      <c r="C15" s="31"/>
      <c r="D15" s="32">
        <v>43.79</v>
      </c>
      <c r="E15" s="31" t="s">
        <v>177</v>
      </c>
      <c r="F15" s="31" t="s">
        <v>285</v>
      </c>
      <c r="G15" s="31" t="s">
        <v>286</v>
      </c>
      <c r="H15" s="33">
        <v>42547</v>
      </c>
    </row>
    <row r="16" spans="1:8" x14ac:dyDescent="0.15">
      <c r="A16" s="2">
        <f t="shared" si="0"/>
        <v>14</v>
      </c>
      <c r="B16" s="2" t="str">
        <f>IF(C16="",RANK(D16,$D$3:$D$52,1)-COUNTA($C$3:C16),"-")</f>
        <v>-</v>
      </c>
      <c r="C16" s="29" t="s">
        <v>206</v>
      </c>
      <c r="D16" s="55">
        <v>43.91</v>
      </c>
      <c r="E16" s="29" t="s">
        <v>32</v>
      </c>
      <c r="F16" s="29" t="s">
        <v>33</v>
      </c>
      <c r="G16" s="29" t="s">
        <v>34</v>
      </c>
      <c r="H16" s="56">
        <v>42546</v>
      </c>
    </row>
    <row r="17" spans="1:8" x14ac:dyDescent="0.15">
      <c r="A17" s="30">
        <f t="shared" si="0"/>
        <v>15</v>
      </c>
      <c r="B17" s="30">
        <f>IF(C17="",RANK(D17,$D$3:$D$52,1)-COUNTA($C$3:C17),"-")</f>
        <v>4</v>
      </c>
      <c r="C17" s="31"/>
      <c r="D17" s="32">
        <v>43.93</v>
      </c>
      <c r="E17" s="31" t="s">
        <v>150</v>
      </c>
      <c r="F17" s="31" t="s">
        <v>287</v>
      </c>
      <c r="G17" s="31" t="s">
        <v>170</v>
      </c>
      <c r="H17" s="33">
        <v>42553</v>
      </c>
    </row>
    <row r="18" spans="1:8" x14ac:dyDescent="0.15">
      <c r="A18" s="30">
        <f t="shared" si="0"/>
        <v>16</v>
      </c>
      <c r="B18" s="30">
        <f>IF(C18="",RANK(D18,$D$3:$D$52,1)-COUNTA($C$3:C18),"-")</f>
        <v>5</v>
      </c>
      <c r="C18" s="31"/>
      <c r="D18" s="32">
        <v>44.13</v>
      </c>
      <c r="E18" s="31" t="s">
        <v>192</v>
      </c>
      <c r="F18" s="31" t="s">
        <v>326</v>
      </c>
      <c r="G18" s="31" t="s">
        <v>327</v>
      </c>
      <c r="H18" s="33">
        <v>42567</v>
      </c>
    </row>
    <row r="19" spans="1:8" x14ac:dyDescent="0.15">
      <c r="A19" s="2">
        <f t="shared" si="0"/>
        <v>17</v>
      </c>
      <c r="B19" s="2" t="str">
        <f>IF(C19="",RANK(D19,$D$3:$D$52,1)-COUNTA($C$3:C19),"-")</f>
        <v>-</v>
      </c>
      <c r="C19" s="29" t="s">
        <v>207</v>
      </c>
      <c r="D19" s="55">
        <v>44.27</v>
      </c>
      <c r="E19" s="29" t="s">
        <v>81</v>
      </c>
      <c r="F19" s="29" t="s">
        <v>318</v>
      </c>
      <c r="G19" s="29" t="s">
        <v>319</v>
      </c>
      <c r="H19" s="56">
        <v>42553</v>
      </c>
    </row>
    <row r="20" spans="1:8" x14ac:dyDescent="0.15">
      <c r="A20" s="2">
        <f t="shared" si="0"/>
        <v>18</v>
      </c>
      <c r="B20" s="2" t="str">
        <f>IF(C20="",RANK(D20,$D$3:$D$52,1)-COUNTA($C$3:C20),"-")</f>
        <v>-</v>
      </c>
      <c r="C20" s="29" t="s">
        <v>208</v>
      </c>
      <c r="D20" s="55">
        <v>44.52</v>
      </c>
      <c r="E20" s="29" t="s">
        <v>43</v>
      </c>
      <c r="F20" s="29" t="s">
        <v>193</v>
      </c>
      <c r="G20" s="29" t="s">
        <v>194</v>
      </c>
      <c r="H20" s="56">
        <v>42517</v>
      </c>
    </row>
    <row r="21" spans="1:8" x14ac:dyDescent="0.15">
      <c r="A21" s="2">
        <f t="shared" si="0"/>
        <v>19</v>
      </c>
      <c r="B21" s="2" t="str">
        <f>IF(C21="",RANK(D21,$D$3:$D$52,1)-COUNTA($C$3:C21),"-")</f>
        <v>-</v>
      </c>
      <c r="C21" s="29" t="s">
        <v>209</v>
      </c>
      <c r="D21" s="55">
        <v>44.75</v>
      </c>
      <c r="E21" s="29" t="s">
        <v>195</v>
      </c>
      <c r="F21" s="29" t="s">
        <v>189</v>
      </c>
      <c r="G21" s="29" t="s">
        <v>53</v>
      </c>
      <c r="H21" s="56">
        <v>42560</v>
      </c>
    </row>
    <row r="22" spans="1:8" x14ac:dyDescent="0.15">
      <c r="A22" s="24">
        <f t="shared" si="0"/>
        <v>20</v>
      </c>
      <c r="B22" s="24">
        <f>IF(C22="",RANK(D22,$D$3:$D$52,1)-COUNTA($C$3:C22),"-")</f>
        <v>6</v>
      </c>
      <c r="C22" s="25"/>
      <c r="D22" s="26">
        <v>44.77</v>
      </c>
      <c r="E22" s="25" t="s">
        <v>154</v>
      </c>
      <c r="F22" s="25" t="s">
        <v>74</v>
      </c>
      <c r="G22" s="25" t="s">
        <v>75</v>
      </c>
      <c r="H22" s="27">
        <v>42517</v>
      </c>
    </row>
    <row r="23" spans="1:8" x14ac:dyDescent="0.15">
      <c r="A23" s="30">
        <f t="shared" si="0"/>
        <v>21</v>
      </c>
      <c r="B23" s="30">
        <f>IF(C23="",RANK(D23,$D$3:$D$52,1)-COUNTA($C$3:C23),"-")</f>
        <v>7</v>
      </c>
      <c r="C23" s="31"/>
      <c r="D23" s="32">
        <v>44.91</v>
      </c>
      <c r="E23" s="31" t="s">
        <v>196</v>
      </c>
      <c r="F23" s="31" t="s">
        <v>197</v>
      </c>
      <c r="G23" s="31" t="s">
        <v>198</v>
      </c>
      <c r="H23" s="33">
        <v>42469</v>
      </c>
    </row>
    <row r="24" spans="1:8" x14ac:dyDescent="0.15">
      <c r="A24" s="2">
        <f t="shared" si="0"/>
        <v>22</v>
      </c>
      <c r="B24" s="2">
        <f>IF(C24="",RANK(D24,$D$3:$D$52,1)-COUNTA($C$3:C24),"-")</f>
        <v>8</v>
      </c>
      <c r="C24" s="22"/>
      <c r="D24" s="23">
        <v>44.93</v>
      </c>
      <c r="E24" s="22" t="s">
        <v>36</v>
      </c>
      <c r="F24" t="s">
        <v>37</v>
      </c>
      <c r="G24" t="s">
        <v>302</v>
      </c>
      <c r="H24" s="11">
        <v>42553</v>
      </c>
    </row>
    <row r="25" spans="1:8" x14ac:dyDescent="0.15">
      <c r="A25" s="2">
        <f t="shared" si="0"/>
        <v>23</v>
      </c>
      <c r="B25" s="2" t="str">
        <f>IF(C25="",RANK(D25,$D$3:$D$52,1)-COUNTA($C$3:C25),"-")</f>
        <v>-</v>
      </c>
      <c r="C25" s="29" t="s">
        <v>314</v>
      </c>
      <c r="D25" s="55">
        <v>45</v>
      </c>
      <c r="E25" s="29" t="s">
        <v>199</v>
      </c>
      <c r="F25" s="29" t="s">
        <v>200</v>
      </c>
      <c r="G25" s="29" t="s">
        <v>201</v>
      </c>
      <c r="H25" s="56">
        <v>42560</v>
      </c>
    </row>
    <row r="26" spans="1:8" x14ac:dyDescent="0.15">
      <c r="A26" s="2">
        <f t="shared" si="0"/>
        <v>24</v>
      </c>
      <c r="B26" s="2" t="str">
        <f>IF(C26="",RANK(D26,$D$3:$D$52,1)-COUNTA($C$3:C26),"-")</f>
        <v>-</v>
      </c>
      <c r="C26" s="29" t="s">
        <v>221</v>
      </c>
      <c r="D26" s="55">
        <v>45.01</v>
      </c>
      <c r="E26" s="29" t="s">
        <v>320</v>
      </c>
      <c r="F26" s="29" t="s">
        <v>318</v>
      </c>
      <c r="G26" s="29" t="s">
        <v>319</v>
      </c>
      <c r="H26" s="56">
        <v>42553</v>
      </c>
    </row>
    <row r="27" spans="1:8" x14ac:dyDescent="0.15">
      <c r="A27" s="2">
        <f t="shared" si="0"/>
        <v>25</v>
      </c>
      <c r="B27" s="2">
        <f>IF(C27="",RANK(D27,$D$3:$D$52,1)-COUNTA($C$3:C27),"-")</f>
        <v>9</v>
      </c>
      <c r="D27" s="9">
        <v>45.35</v>
      </c>
      <c r="E27" t="s">
        <v>159</v>
      </c>
      <c r="F27" t="s">
        <v>33</v>
      </c>
      <c r="G27" t="s">
        <v>34</v>
      </c>
      <c r="H27" s="11">
        <v>42546</v>
      </c>
    </row>
    <row r="28" spans="1:8" x14ac:dyDescent="0.15">
      <c r="A28" s="2">
        <f t="shared" si="0"/>
        <v>26</v>
      </c>
      <c r="B28" s="2">
        <f>IF(C28="",RANK(D28,$D$3:$D$52,1)-COUNTA($C$3:C28),"-")</f>
        <v>10</v>
      </c>
      <c r="D28" s="9">
        <v>45.37</v>
      </c>
      <c r="E28" t="s">
        <v>288</v>
      </c>
      <c r="F28" t="s">
        <v>189</v>
      </c>
      <c r="G28" t="s">
        <v>53</v>
      </c>
      <c r="H28" s="11">
        <v>42560</v>
      </c>
    </row>
    <row r="29" spans="1:8" x14ac:dyDescent="0.15">
      <c r="A29" s="2">
        <f t="shared" si="0"/>
        <v>27</v>
      </c>
      <c r="B29" s="2">
        <f>IF(C29="",RANK(D29,$D$3:$D$52,1)-COUNTA($C$3:C29),"-")</f>
        <v>11</v>
      </c>
      <c r="D29" s="9">
        <v>45.4</v>
      </c>
      <c r="E29" t="s">
        <v>330</v>
      </c>
      <c r="F29" t="s">
        <v>326</v>
      </c>
      <c r="G29" t="s">
        <v>327</v>
      </c>
      <c r="H29" s="11">
        <v>42567</v>
      </c>
    </row>
    <row r="30" spans="1:8" x14ac:dyDescent="0.15">
      <c r="A30" s="2">
        <f t="shared" si="0"/>
        <v>28</v>
      </c>
      <c r="B30" s="2">
        <f>IF(C30="",RANK(D30,$D$3:$D$52,1)-COUNTA($C$3:C30),"-")</f>
        <v>12</v>
      </c>
      <c r="D30" s="9">
        <v>45.46</v>
      </c>
      <c r="E30" t="s">
        <v>51</v>
      </c>
      <c r="F30" t="s">
        <v>189</v>
      </c>
      <c r="G30" t="s">
        <v>53</v>
      </c>
      <c r="H30" s="11">
        <v>42560</v>
      </c>
    </row>
    <row r="31" spans="1:8" x14ac:dyDescent="0.15">
      <c r="A31" s="2">
        <f t="shared" si="0"/>
        <v>29</v>
      </c>
      <c r="B31" s="2">
        <f>IF(C31="",RANK(D31,$D$3:$D$52,1)-COUNTA($C$3:C31),"-")</f>
        <v>13</v>
      </c>
      <c r="D31" s="9">
        <v>45.47</v>
      </c>
      <c r="E31" t="s">
        <v>90</v>
      </c>
      <c r="F31" t="s">
        <v>122</v>
      </c>
      <c r="G31" t="s">
        <v>132</v>
      </c>
      <c r="H31" s="11">
        <v>42553</v>
      </c>
    </row>
    <row r="32" spans="1:8" x14ac:dyDescent="0.15">
      <c r="A32" s="2">
        <f t="shared" si="0"/>
        <v>30</v>
      </c>
      <c r="B32" s="2">
        <f>IF(C32="",RANK(D32,$D$3:$D$52,1)-COUNTA($C$3:C32),"-")</f>
        <v>14</v>
      </c>
      <c r="D32" s="9">
        <v>45.56</v>
      </c>
      <c r="E32" t="s">
        <v>289</v>
      </c>
      <c r="F32" t="s">
        <v>122</v>
      </c>
      <c r="G32" t="s">
        <v>132</v>
      </c>
      <c r="H32" s="11">
        <v>42553</v>
      </c>
    </row>
    <row r="33" spans="1:8" x14ac:dyDescent="0.15">
      <c r="A33" s="2">
        <f t="shared" si="0"/>
        <v>31</v>
      </c>
      <c r="B33" s="2">
        <f>IF(C33="",RANK(D33,$D$3:$D$52,1)-COUNTA($C$3:C33),"-")</f>
        <v>15</v>
      </c>
      <c r="D33" s="9">
        <v>45.61</v>
      </c>
      <c r="E33" t="s">
        <v>290</v>
      </c>
      <c r="F33" t="s">
        <v>33</v>
      </c>
      <c r="G33" t="s">
        <v>34</v>
      </c>
      <c r="H33" s="11">
        <v>42546</v>
      </c>
    </row>
    <row r="34" spans="1:8" x14ac:dyDescent="0.15">
      <c r="A34" s="2">
        <f t="shared" si="0"/>
        <v>32</v>
      </c>
      <c r="B34" s="2">
        <f>IF(C34="",RANK(D34,$D$3:$D$52,1)-COUNTA($C$3:C34),"-")</f>
        <v>16</v>
      </c>
      <c r="D34" s="9">
        <v>45.69</v>
      </c>
      <c r="E34" t="s">
        <v>291</v>
      </c>
      <c r="F34" t="s">
        <v>189</v>
      </c>
      <c r="G34" t="s">
        <v>53</v>
      </c>
      <c r="H34" s="11">
        <v>42560</v>
      </c>
    </row>
    <row r="35" spans="1:8" x14ac:dyDescent="0.15">
      <c r="A35" s="2">
        <f t="shared" si="0"/>
        <v>33</v>
      </c>
      <c r="B35" s="2" t="str">
        <f>IF(C35="",RANK(D35,$D$3:$D$52,1)-COUNTA($C$3:C35),"-")</f>
        <v>-</v>
      </c>
      <c r="C35" s="29" t="s">
        <v>315</v>
      </c>
      <c r="D35" s="55">
        <v>45.73</v>
      </c>
      <c r="E35" s="29" t="s">
        <v>292</v>
      </c>
      <c r="F35" s="29" t="s">
        <v>200</v>
      </c>
      <c r="G35" s="29" t="s">
        <v>201</v>
      </c>
      <c r="H35" s="56">
        <v>42560</v>
      </c>
    </row>
    <row r="36" spans="1:8" x14ac:dyDescent="0.15">
      <c r="A36" s="2">
        <f t="shared" si="0"/>
        <v>33</v>
      </c>
      <c r="B36" s="2">
        <f>IF(C36="",RANK(D36,$D$3:$D$52,1)-COUNTA($C$3:C36),"-")</f>
        <v>16</v>
      </c>
      <c r="D36" s="9">
        <v>45.73</v>
      </c>
      <c r="E36" t="s">
        <v>294</v>
      </c>
      <c r="F36" t="s">
        <v>300</v>
      </c>
      <c r="G36" t="s">
        <v>301</v>
      </c>
      <c r="H36" s="11">
        <v>42567</v>
      </c>
    </row>
    <row r="37" spans="1:8" x14ac:dyDescent="0.15">
      <c r="A37" s="2">
        <f t="shared" si="0"/>
        <v>35</v>
      </c>
      <c r="B37" s="2">
        <f>IF(C37="",RANK(D37,$D$3:$D$52,1)-COUNTA($C$3:C37),"-")</f>
        <v>18</v>
      </c>
      <c r="D37" s="9">
        <v>45.8</v>
      </c>
      <c r="E37" t="s">
        <v>293</v>
      </c>
      <c r="F37" t="s">
        <v>33</v>
      </c>
      <c r="G37" t="s">
        <v>34</v>
      </c>
      <c r="H37" s="11">
        <v>42546</v>
      </c>
    </row>
    <row r="38" spans="1:8" x14ac:dyDescent="0.15">
      <c r="A38" s="2">
        <f t="shared" si="0"/>
        <v>36</v>
      </c>
      <c r="B38" s="2">
        <f>IF(C38="",RANK(D38,$D$3:$D$52,1)-COUNTA($C$3:C38),"-")</f>
        <v>19</v>
      </c>
      <c r="D38" s="9">
        <v>45.92</v>
      </c>
      <c r="E38" t="s">
        <v>47</v>
      </c>
      <c r="F38" t="s">
        <v>122</v>
      </c>
      <c r="G38" t="s">
        <v>132</v>
      </c>
      <c r="H38" s="11">
        <v>42553</v>
      </c>
    </row>
    <row r="39" spans="1:8" x14ac:dyDescent="0.15">
      <c r="A39" s="2">
        <f t="shared" si="0"/>
        <v>37</v>
      </c>
      <c r="B39" s="2">
        <f>IF(C39="",RANK(D39,$D$3:$D$52,1)-COUNTA($C$3:C39),"-")</f>
        <v>20</v>
      </c>
      <c r="D39" s="9">
        <v>46.02</v>
      </c>
      <c r="E39" t="s">
        <v>331</v>
      </c>
      <c r="F39" t="s">
        <v>326</v>
      </c>
      <c r="G39" t="s">
        <v>327</v>
      </c>
      <c r="H39" s="11">
        <v>42567</v>
      </c>
    </row>
    <row r="40" spans="1:8" x14ac:dyDescent="0.15">
      <c r="A40" s="2">
        <f t="shared" si="0"/>
        <v>38</v>
      </c>
      <c r="B40" s="2">
        <f>IF(C40="",RANK(D40,$D$3:$D$52,1)-COUNTA($C$3:C40),"-")</f>
        <v>21</v>
      </c>
      <c r="D40" s="9">
        <v>46.18</v>
      </c>
      <c r="E40" t="s">
        <v>306</v>
      </c>
      <c r="F40" t="s">
        <v>300</v>
      </c>
      <c r="G40" t="s">
        <v>301</v>
      </c>
      <c r="H40" s="11">
        <v>42567</v>
      </c>
    </row>
    <row r="41" spans="1:8" x14ac:dyDescent="0.15">
      <c r="A41" s="2">
        <f t="shared" si="0"/>
        <v>39</v>
      </c>
      <c r="B41" s="2">
        <f>IF(C41="",RANK(D41,$D$3:$D$52,1)-COUNTA($C$3:C41),"-")</f>
        <v>22</v>
      </c>
      <c r="D41" s="9">
        <v>46.44</v>
      </c>
      <c r="E41" t="s">
        <v>332</v>
      </c>
      <c r="F41" t="s">
        <v>326</v>
      </c>
      <c r="G41" t="s">
        <v>327</v>
      </c>
      <c r="H41" s="11">
        <v>42567</v>
      </c>
    </row>
    <row r="42" spans="1:8" x14ac:dyDescent="0.15">
      <c r="A42" s="2">
        <f t="shared" si="0"/>
        <v>40</v>
      </c>
      <c r="B42" s="2">
        <f>IF(C42="",RANK(D42,$D$3:$D$52,1)-COUNTA($C$3:C42),"-")</f>
        <v>23</v>
      </c>
      <c r="D42" s="9">
        <v>46.85</v>
      </c>
      <c r="E42" t="s">
        <v>307</v>
      </c>
      <c r="F42" t="s">
        <v>33</v>
      </c>
      <c r="G42" t="s">
        <v>34</v>
      </c>
      <c r="H42" s="11">
        <v>42546</v>
      </c>
    </row>
    <row r="43" spans="1:8" x14ac:dyDescent="0.15">
      <c r="A43" s="2">
        <f t="shared" si="0"/>
        <v>41</v>
      </c>
      <c r="B43" s="2">
        <f>IF(C43="",RANK(D43,$D$3:$D$52,1)-COUNTA($C$3:C43),"-")</f>
        <v>24</v>
      </c>
      <c r="D43" s="9">
        <v>46.88</v>
      </c>
      <c r="E43" t="s">
        <v>173</v>
      </c>
      <c r="F43" t="s">
        <v>295</v>
      </c>
      <c r="G43" t="s">
        <v>296</v>
      </c>
      <c r="H43" s="11">
        <v>42490</v>
      </c>
    </row>
    <row r="44" spans="1:8" x14ac:dyDescent="0.15">
      <c r="A44" s="2">
        <f t="shared" si="0"/>
        <v>42</v>
      </c>
      <c r="B44" s="2">
        <f>IF(C44="",RANK(D44,$D$3:$D$52,1)-COUNTA($C$3:C44),"-")</f>
        <v>25</v>
      </c>
      <c r="D44" s="9">
        <v>47.25</v>
      </c>
      <c r="E44" t="s">
        <v>263</v>
      </c>
      <c r="F44" t="s">
        <v>308</v>
      </c>
      <c r="G44" t="s">
        <v>309</v>
      </c>
      <c r="H44" s="11">
        <v>42517</v>
      </c>
    </row>
    <row r="45" spans="1:8" x14ac:dyDescent="0.15">
      <c r="A45" s="2">
        <f t="shared" si="0"/>
        <v>43</v>
      </c>
      <c r="B45" s="2">
        <f>IF(C45="",RANK(D45,$D$3:$D$52,1)-COUNTA($C$3:C45),"-")</f>
        <v>26</v>
      </c>
      <c r="D45" s="9">
        <v>47.63</v>
      </c>
      <c r="E45" t="s">
        <v>310</v>
      </c>
      <c r="F45" t="s">
        <v>311</v>
      </c>
      <c r="G45" t="s">
        <v>312</v>
      </c>
      <c r="H45" s="11">
        <v>42484</v>
      </c>
    </row>
    <row r="46" spans="1:8" x14ac:dyDescent="0.15">
      <c r="A46" s="2">
        <f t="shared" si="0"/>
        <v>44</v>
      </c>
      <c r="B46" s="2">
        <f>IF(C46="",RANK(D46,$D$3:$D$52,1)-COUNTA($C$3:C46),"-")</f>
        <v>27</v>
      </c>
      <c r="D46" s="9">
        <v>48.11</v>
      </c>
      <c r="E46" t="s">
        <v>59</v>
      </c>
      <c r="F46" t="s">
        <v>33</v>
      </c>
      <c r="G46" t="s">
        <v>34</v>
      </c>
      <c r="H46" s="11">
        <v>42546</v>
      </c>
    </row>
    <row r="47" spans="1:8" x14ac:dyDescent="0.15">
      <c r="A47" s="2">
        <f t="shared" si="0"/>
        <v>45</v>
      </c>
      <c r="B47" s="2">
        <f>IF(C47="",RANK(D47,$D$3:$D$52,1)-COUNTA($C$3:C47),"-")</f>
        <v>28</v>
      </c>
      <c r="D47" s="9">
        <v>48.19</v>
      </c>
      <c r="E47" t="s">
        <v>158</v>
      </c>
      <c r="F47" t="s">
        <v>185</v>
      </c>
      <c r="G47" t="s">
        <v>250</v>
      </c>
      <c r="H47" s="11">
        <v>42483</v>
      </c>
    </row>
    <row r="48" spans="1:8" x14ac:dyDescent="0.15">
      <c r="A48" s="2">
        <f t="shared" si="0"/>
        <v>46</v>
      </c>
      <c r="B48" s="2">
        <f>IF(C48="",RANK(D48,$D$3:$D$52,1)-COUNTA($C$3:C48),"-")</f>
        <v>29</v>
      </c>
      <c r="D48" s="9">
        <v>48.31</v>
      </c>
      <c r="E48" t="s">
        <v>184</v>
      </c>
      <c r="F48" t="s">
        <v>33</v>
      </c>
      <c r="G48" t="s">
        <v>34</v>
      </c>
      <c r="H48" s="11">
        <v>42546</v>
      </c>
    </row>
    <row r="49" spans="1:8" x14ac:dyDescent="0.15">
      <c r="A49" s="2">
        <f t="shared" si="0"/>
        <v>47</v>
      </c>
      <c r="B49" s="2">
        <f>IF(C49="",RANK(D49,$D$3:$D$52,1)-COUNTA($C$3:C49),"-")</f>
        <v>30</v>
      </c>
      <c r="D49" s="9">
        <v>48.58</v>
      </c>
      <c r="E49" t="s">
        <v>110</v>
      </c>
      <c r="F49" t="s">
        <v>300</v>
      </c>
      <c r="G49" t="s">
        <v>301</v>
      </c>
      <c r="H49" s="11">
        <v>42567</v>
      </c>
    </row>
    <row r="50" spans="1:8" x14ac:dyDescent="0.15">
      <c r="A50" s="2">
        <f t="shared" si="0"/>
        <v>48</v>
      </c>
      <c r="B50" s="2">
        <f>IF(C50="",RANK(D50,$D$3:$D$52,1)-COUNTA($C$3:C50),"-")</f>
        <v>31</v>
      </c>
      <c r="D50" s="9">
        <v>48.61</v>
      </c>
      <c r="E50" t="s">
        <v>152</v>
      </c>
      <c r="F50" t="s">
        <v>122</v>
      </c>
      <c r="G50" t="s">
        <v>132</v>
      </c>
      <c r="H50" s="11">
        <v>42553</v>
      </c>
    </row>
    <row r="51" spans="1:8" x14ac:dyDescent="0.15">
      <c r="A51" s="2">
        <f t="shared" si="0"/>
        <v>49</v>
      </c>
      <c r="B51" s="2">
        <f>IF(C51="",RANK(D51,$D$3:$D$52,1)-COUNTA($C$3:C51),"-")</f>
        <v>32</v>
      </c>
      <c r="D51" s="9">
        <v>50.87</v>
      </c>
      <c r="E51" t="s">
        <v>313</v>
      </c>
      <c r="F51" t="s">
        <v>300</v>
      </c>
      <c r="G51" t="s">
        <v>301</v>
      </c>
      <c r="H51" s="11">
        <v>42567</v>
      </c>
    </row>
    <row r="52" spans="1:8" x14ac:dyDescent="0.15">
      <c r="A52" s="2">
        <f t="shared" si="0"/>
        <v>50</v>
      </c>
      <c r="B52" s="2">
        <f>IF(C52="",RANK(D52,$D$3:$D$52,1)-COUNTA($C$3:C52),"-")</f>
        <v>33</v>
      </c>
      <c r="D52" s="9">
        <v>52.13</v>
      </c>
      <c r="E52" t="s">
        <v>116</v>
      </c>
      <c r="F52" t="s">
        <v>189</v>
      </c>
      <c r="G52" t="s">
        <v>53</v>
      </c>
      <c r="H52" s="11">
        <v>42560</v>
      </c>
    </row>
  </sheetData>
  <sortState ref="A3:Q52">
    <sortCondition ref="D3:D52"/>
    <sortCondition ref="H3:H52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1"/>
  <sheetViews>
    <sheetView topLeftCell="A19" workbookViewId="0">
      <selection activeCell="C34" sqref="C34"/>
    </sheetView>
  </sheetViews>
  <sheetFormatPr defaultRowHeight="13.5" x14ac:dyDescent="0.15"/>
  <cols>
    <col min="1" max="1" width="5.5" customWidth="1"/>
    <col min="2" max="2" width="9.625" style="2" customWidth="1"/>
    <col min="3" max="3" width="9.125" customWidth="1"/>
    <col min="4" max="4" width="9.625" customWidth="1"/>
    <col min="5" max="5" width="14.125" customWidth="1"/>
    <col min="6" max="6" width="20.125" style="1" customWidth="1"/>
    <col min="7" max="7" width="17.625" style="1" customWidth="1"/>
    <col min="8" max="8" width="10.75" style="12" customWidth="1"/>
  </cols>
  <sheetData>
    <row r="1" spans="1:8" ht="27" customHeight="1" x14ac:dyDescent="0.15">
      <c r="A1" s="15" t="s">
        <v>214</v>
      </c>
      <c r="B1" s="17"/>
      <c r="C1" t="s">
        <v>224</v>
      </c>
      <c r="G1" s="13">
        <v>42578</v>
      </c>
      <c r="H1" s="19" t="s">
        <v>407</v>
      </c>
    </row>
    <row r="2" spans="1:8" x14ac:dyDescent="0.15">
      <c r="A2" s="3" t="s">
        <v>220</v>
      </c>
      <c r="B2" s="3" t="s">
        <v>210</v>
      </c>
      <c r="C2" s="3" t="s">
        <v>211</v>
      </c>
      <c r="D2" s="3" t="s">
        <v>161</v>
      </c>
      <c r="E2" s="3" t="s">
        <v>163</v>
      </c>
      <c r="F2" s="4" t="s">
        <v>165</v>
      </c>
      <c r="G2" s="4" t="s">
        <v>166</v>
      </c>
      <c r="H2" s="3" t="s">
        <v>167</v>
      </c>
    </row>
    <row r="3" spans="1:8" x14ac:dyDescent="0.15">
      <c r="A3" s="2">
        <f>RANK(D3,$D$3:$D$50,1)</f>
        <v>1</v>
      </c>
      <c r="B3" s="2" t="str">
        <f>IF(C3="",RANK(D3,$D$3:$D$50,1)-COUNTA($C$3:C3)+1,"-")</f>
        <v>-</v>
      </c>
      <c r="C3" s="29" t="s">
        <v>203</v>
      </c>
      <c r="D3" s="57">
        <v>2.275810185185185E-3</v>
      </c>
      <c r="E3" s="29" t="s">
        <v>0</v>
      </c>
      <c r="F3" s="29" t="s">
        <v>303</v>
      </c>
      <c r="G3" s="29" t="s">
        <v>304</v>
      </c>
      <c r="H3" s="56">
        <v>42568</v>
      </c>
    </row>
    <row r="4" spans="1:8" x14ac:dyDescent="0.15">
      <c r="A4" s="2">
        <f>RANK(D4,$D$3:$D$50,1)</f>
        <v>2</v>
      </c>
      <c r="B4" s="2" t="str">
        <f>IF(C4="",RANK(D4,$D$3:$D$50,1)-COUNTA($C$3:C6),"-")</f>
        <v>-</v>
      </c>
      <c r="C4" s="29" t="s">
        <v>316</v>
      </c>
      <c r="D4" s="57">
        <v>2.3043981481481483E-3</v>
      </c>
      <c r="E4" s="29" t="s">
        <v>6</v>
      </c>
      <c r="F4" s="29" t="s">
        <v>421</v>
      </c>
      <c r="G4" s="29" t="s">
        <v>422</v>
      </c>
      <c r="H4" s="56">
        <v>42520</v>
      </c>
    </row>
    <row r="5" spans="1:8" x14ac:dyDescent="0.15">
      <c r="A5" s="2">
        <f>RANK(D5,$D$3:$D$50,1)</f>
        <v>3</v>
      </c>
      <c r="B5" s="2" t="str">
        <f>IF(C5="",RANK(D5,$D$3:$D$50,1)-COUNTA($C$3:C5),"-")</f>
        <v>-</v>
      </c>
      <c r="C5" s="29" t="s">
        <v>328</v>
      </c>
      <c r="D5" s="57">
        <v>2.3318287037037036E-3</v>
      </c>
      <c r="E5" s="29" t="s">
        <v>192</v>
      </c>
      <c r="F5" s="29" t="s">
        <v>326</v>
      </c>
      <c r="G5" s="29" t="s">
        <v>327</v>
      </c>
      <c r="H5" s="56">
        <v>42568</v>
      </c>
    </row>
    <row r="6" spans="1:8" x14ac:dyDescent="0.15">
      <c r="A6" s="2">
        <f>RANK(D6,$D$3:$D$50,1)</f>
        <v>4</v>
      </c>
      <c r="B6" s="2" t="str">
        <f>IF(C6="",RANK(D6,$D$3:$D$50,1)-COUNTA($C$3:C6),"-")</f>
        <v>-</v>
      </c>
      <c r="C6" s="29" t="s">
        <v>202</v>
      </c>
      <c r="D6" s="57">
        <v>2.3362268518518519E-3</v>
      </c>
      <c r="E6" s="29" t="s">
        <v>19</v>
      </c>
      <c r="F6" s="29" t="s">
        <v>37</v>
      </c>
      <c r="G6" s="29" t="s">
        <v>302</v>
      </c>
      <c r="H6" s="56">
        <v>42554</v>
      </c>
    </row>
    <row r="7" spans="1:8" x14ac:dyDescent="0.15">
      <c r="A7" s="2">
        <f>RANK(D7,$D$3:$D$50,1)</f>
        <v>5</v>
      </c>
      <c r="B7" s="2" t="str">
        <f>IF(C7="",RANK(D7,$D$3:$D$50,1)-COUNTA($C$3:C7),"-")</f>
        <v>-</v>
      </c>
      <c r="C7" s="29" t="s">
        <v>325</v>
      </c>
      <c r="D7" s="57">
        <v>2.3489583333333331E-3</v>
      </c>
      <c r="E7" s="29" t="s">
        <v>321</v>
      </c>
      <c r="F7" s="29" t="s">
        <v>323</v>
      </c>
      <c r="G7" s="29" t="s">
        <v>324</v>
      </c>
      <c r="H7" s="56">
        <v>42553</v>
      </c>
    </row>
    <row r="8" spans="1:8" x14ac:dyDescent="0.15">
      <c r="A8" s="2">
        <f>RANK(D8,$D$3:$D$50,1)</f>
        <v>6</v>
      </c>
      <c r="B8" s="2" t="str">
        <f>IF(C8="",RANK(D8,$D$3:$D$50,1)-COUNTA($C$3:C8),"-")</f>
        <v>-</v>
      </c>
      <c r="C8" s="29" t="s">
        <v>206</v>
      </c>
      <c r="D8" s="57">
        <v>2.3532407407407404E-3</v>
      </c>
      <c r="E8" s="29" t="s">
        <v>32</v>
      </c>
      <c r="F8" s="29" t="s">
        <v>215</v>
      </c>
      <c r="G8" s="29" t="s">
        <v>216</v>
      </c>
      <c r="H8" s="56">
        <v>42561</v>
      </c>
    </row>
    <row r="9" spans="1:8" x14ac:dyDescent="0.15">
      <c r="A9" s="2">
        <f>RANK(D9,$D$3:$D$50,1)</f>
        <v>7</v>
      </c>
      <c r="B9" s="2" t="str">
        <f>IF(C9="",RANK(D9,$D$3:$D$50,1)-COUNTA($C$3:C9),"-")</f>
        <v>-</v>
      </c>
      <c r="C9" s="29" t="s">
        <v>204</v>
      </c>
      <c r="D9" s="57">
        <v>2.354976851851852E-3</v>
      </c>
      <c r="E9" s="29" t="s">
        <v>25</v>
      </c>
      <c r="F9" s="29" t="s">
        <v>189</v>
      </c>
      <c r="G9" s="29" t="s">
        <v>53</v>
      </c>
      <c r="H9" s="56">
        <v>42561</v>
      </c>
    </row>
    <row r="10" spans="1:8" x14ac:dyDescent="0.15">
      <c r="A10" s="30">
        <f>RANK(D10,$D$3:$D$50,1)</f>
        <v>8</v>
      </c>
      <c r="B10" s="30" t="str">
        <f>IF(C10="",RANK(D10,$D$3:$D$50,1)-COUNTA($C$3:C10),"-")</f>
        <v>-</v>
      </c>
      <c r="C10" s="31" t="s">
        <v>358</v>
      </c>
      <c r="D10" s="34">
        <v>2.3613425925925924E-3</v>
      </c>
      <c r="E10" s="31" t="s">
        <v>2</v>
      </c>
      <c r="F10" s="31" t="s">
        <v>37</v>
      </c>
      <c r="G10" s="31" t="s">
        <v>302</v>
      </c>
      <c r="H10" s="33">
        <v>42554</v>
      </c>
    </row>
    <row r="11" spans="1:8" x14ac:dyDescent="0.15">
      <c r="A11" s="30">
        <f>RANK(D11,$D$3:$D$50,1)</f>
        <v>9</v>
      </c>
      <c r="B11" s="30">
        <f>IF(C11="",RANK(D11,$D$3:$D$50,1)-COUNTA($C$3:C11),"-")</f>
        <v>1</v>
      </c>
      <c r="C11" s="31"/>
      <c r="D11" s="34">
        <v>2.3888888888888887E-3</v>
      </c>
      <c r="E11" s="31" t="s">
        <v>38</v>
      </c>
      <c r="F11" s="31" t="s">
        <v>37</v>
      </c>
      <c r="G11" s="31" t="s">
        <v>302</v>
      </c>
      <c r="H11" s="33">
        <v>42554</v>
      </c>
    </row>
    <row r="12" spans="1:8" x14ac:dyDescent="0.15">
      <c r="A12" s="2">
        <f>RANK(D12,$D$3:$D$50,1)</f>
        <v>10</v>
      </c>
      <c r="B12" s="2" t="str">
        <f>IF(C12="",RANK(D12,$D$3:$D$50,1)-COUNTA($C$3:C12),"-")</f>
        <v>-</v>
      </c>
      <c r="C12" s="29" t="s">
        <v>209</v>
      </c>
      <c r="D12" s="57">
        <v>2.3891203703703704E-3</v>
      </c>
      <c r="E12" s="29" t="s">
        <v>195</v>
      </c>
      <c r="F12" s="29" t="s">
        <v>189</v>
      </c>
      <c r="G12" s="29" t="s">
        <v>53</v>
      </c>
      <c r="H12" s="56">
        <v>42561</v>
      </c>
    </row>
    <row r="13" spans="1:8" x14ac:dyDescent="0.15">
      <c r="A13" s="2">
        <f>RANK(D13,$D$3:$D$50,1)</f>
        <v>11</v>
      </c>
      <c r="B13" s="2" t="str">
        <f>IF(C13="",RANK(D13,$D$3:$D$50,1)-COUNTA($C$3:C13),"-")</f>
        <v>-</v>
      </c>
      <c r="C13" s="29" t="s">
        <v>329</v>
      </c>
      <c r="D13" s="57">
        <v>2.394675925925926E-3</v>
      </c>
      <c r="E13" s="29" t="s">
        <v>336</v>
      </c>
      <c r="F13" s="29" t="s">
        <v>326</v>
      </c>
      <c r="G13" s="29" t="s">
        <v>327</v>
      </c>
      <c r="H13" s="56">
        <v>42568</v>
      </c>
    </row>
    <row r="14" spans="1:8" x14ac:dyDescent="0.15">
      <c r="A14" s="30">
        <f>RANK(D14,$D$3:$D$50,1)</f>
        <v>12</v>
      </c>
      <c r="B14" s="30">
        <f>IF(C14="",RANK(D14,$D$3:$D$50,1)-COUNTA($C$3:C14),"-")</f>
        <v>2</v>
      </c>
      <c r="C14" s="31"/>
      <c r="D14" s="34">
        <v>2.3973379629629631E-3</v>
      </c>
      <c r="E14" s="31" t="s">
        <v>177</v>
      </c>
      <c r="F14" s="31" t="s">
        <v>297</v>
      </c>
      <c r="G14" s="31" t="s">
        <v>298</v>
      </c>
      <c r="H14" s="33">
        <v>42561</v>
      </c>
    </row>
    <row r="15" spans="1:8" x14ac:dyDescent="0.15">
      <c r="A15" s="2">
        <f>RANK(D15,$D$3:$D$50,1)</f>
        <v>13</v>
      </c>
      <c r="B15" s="2" t="str">
        <f>IF(C15="",RANK(D15,$D$3:$D$50,1)-COUNTA($C$3:C15),"-")</f>
        <v>-</v>
      </c>
      <c r="C15" s="29" t="s">
        <v>205</v>
      </c>
      <c r="D15" s="57">
        <v>2.4069444444444446E-3</v>
      </c>
      <c r="E15" s="29" t="s">
        <v>62</v>
      </c>
      <c r="F15" s="29" t="s">
        <v>33</v>
      </c>
      <c r="G15" s="29" t="s">
        <v>34</v>
      </c>
      <c r="H15" s="56">
        <v>42547</v>
      </c>
    </row>
    <row r="16" spans="1:8" x14ac:dyDescent="0.15">
      <c r="A16" s="30">
        <f>RANK(D16,$D$3:$D$50,1)</f>
        <v>14</v>
      </c>
      <c r="B16" s="30">
        <f>IF(C16="",RANK(D16,$D$3:$D$50,1)-COUNTA($C$3:C16),"-")</f>
        <v>3</v>
      </c>
      <c r="C16" s="31"/>
      <c r="D16" s="34">
        <v>2.4131944444444444E-3</v>
      </c>
      <c r="E16" s="31" t="s">
        <v>141</v>
      </c>
      <c r="F16" s="31" t="s">
        <v>326</v>
      </c>
      <c r="G16" s="31" t="s">
        <v>327</v>
      </c>
      <c r="H16" s="33">
        <v>42568</v>
      </c>
    </row>
    <row r="17" spans="1:8" x14ac:dyDescent="0.15">
      <c r="A17" s="30">
        <f>RANK(D17,$D$3:$D$50,1)</f>
        <v>15</v>
      </c>
      <c r="B17" s="30">
        <f>IF(C17="",RANK(D17,$D$3:$D$50,1)-COUNTA($C$3:C17),"-")</f>
        <v>4</v>
      </c>
      <c r="C17" s="31"/>
      <c r="D17" s="34">
        <v>2.4199074074074075E-3</v>
      </c>
      <c r="E17" s="31" t="s">
        <v>134</v>
      </c>
      <c r="F17" s="31" t="s">
        <v>322</v>
      </c>
      <c r="G17" s="31" t="s">
        <v>310</v>
      </c>
      <c r="H17" s="33">
        <v>42553</v>
      </c>
    </row>
    <row r="18" spans="1:8" x14ac:dyDescent="0.15">
      <c r="A18" s="30">
        <f>RANK(D18,$D$3:$D$50,1)</f>
        <v>16</v>
      </c>
      <c r="B18" s="30">
        <f>IF(C18="",RANK(D18,$D$3:$D$50,1)-COUNTA($C$3:C18),"-")</f>
        <v>5</v>
      </c>
      <c r="C18" s="31"/>
      <c r="D18" s="34">
        <v>2.4200231481481481E-3</v>
      </c>
      <c r="E18" s="31" t="s">
        <v>51</v>
      </c>
      <c r="F18" s="31" t="s">
        <v>189</v>
      </c>
      <c r="G18" s="31" t="s">
        <v>53</v>
      </c>
      <c r="H18" s="33">
        <v>42561</v>
      </c>
    </row>
    <row r="19" spans="1:8" x14ac:dyDescent="0.15">
      <c r="A19" s="2">
        <f>RANK(D19,$D$3:$D$50,1)</f>
        <v>17</v>
      </c>
      <c r="B19" s="2" t="str">
        <f>IF(C19="",RANK(D19,$D$3:$D$50,1)-COUNTA($C$3:C19),"-")</f>
        <v>-</v>
      </c>
      <c r="C19" s="29" t="s">
        <v>317</v>
      </c>
      <c r="D19" s="57">
        <v>2.4292824074074073E-3</v>
      </c>
      <c r="E19" s="29" t="s">
        <v>65</v>
      </c>
      <c r="F19" s="29" t="s">
        <v>300</v>
      </c>
      <c r="G19" s="29" t="s">
        <v>301</v>
      </c>
      <c r="H19" s="56">
        <v>42567</v>
      </c>
    </row>
    <row r="20" spans="1:8" x14ac:dyDescent="0.15">
      <c r="A20" s="2">
        <f>RANK(D20,$D$3:$D$50,1)</f>
        <v>18</v>
      </c>
      <c r="B20" s="2" t="str">
        <f>IF(C20="",RANK(D20,$D$3:$D$50,1)-COUNTA($C$3:C20),"-")</f>
        <v>-</v>
      </c>
      <c r="C20" s="29" t="s">
        <v>207</v>
      </c>
      <c r="D20" s="57">
        <v>2.4332175925925927E-3</v>
      </c>
      <c r="E20" s="29" t="s">
        <v>81</v>
      </c>
      <c r="F20" s="29" t="s">
        <v>318</v>
      </c>
      <c r="G20" s="29" t="s">
        <v>319</v>
      </c>
      <c r="H20" s="56">
        <v>42553</v>
      </c>
    </row>
    <row r="21" spans="1:8" x14ac:dyDescent="0.15">
      <c r="A21" s="30">
        <f>RANK(D21,$D$3:$D$50,1)</f>
        <v>19</v>
      </c>
      <c r="B21" s="30">
        <f>IF(C21="",RANK(D21,$D$3:$D$50,1)-COUNTA($C$3:C21),"-")</f>
        <v>6</v>
      </c>
      <c r="C21" s="31"/>
      <c r="D21" s="34">
        <v>2.4335648148148151E-3</v>
      </c>
      <c r="E21" s="31" t="s">
        <v>116</v>
      </c>
      <c r="F21" s="31" t="s">
        <v>189</v>
      </c>
      <c r="G21" s="31" t="s">
        <v>53</v>
      </c>
      <c r="H21" s="33">
        <v>42561</v>
      </c>
    </row>
    <row r="22" spans="1:8" x14ac:dyDescent="0.15">
      <c r="A22" s="2">
        <f>RANK(D22,$D$3:$D$50,1)</f>
        <v>20</v>
      </c>
      <c r="B22" s="2" t="str">
        <f>IF(C22="",RANK(D22,$D$3:$D$50,1)-COUNTA($C$3:C22),"-")</f>
        <v>-</v>
      </c>
      <c r="C22" s="29" t="s">
        <v>208</v>
      </c>
      <c r="D22" s="57">
        <v>2.4342592592592593E-3</v>
      </c>
      <c r="E22" s="29" t="s">
        <v>47</v>
      </c>
      <c r="F22" s="29" t="s">
        <v>122</v>
      </c>
      <c r="G22" s="29" t="s">
        <v>132</v>
      </c>
      <c r="H22" s="56">
        <v>42553</v>
      </c>
    </row>
    <row r="23" spans="1:8" x14ac:dyDescent="0.15">
      <c r="A23" s="30">
        <f>RANK(D23,$D$3:$D$50,1)</f>
        <v>21</v>
      </c>
      <c r="B23" s="30">
        <f>IF(C23="",RANK(D23,$D$3:$D$50,1)-COUNTA($C$3:C23),"-")</f>
        <v>7</v>
      </c>
      <c r="C23" s="31"/>
      <c r="D23" s="34">
        <v>2.4371527777777781E-3</v>
      </c>
      <c r="E23" s="31" t="s">
        <v>337</v>
      </c>
      <c r="F23" s="31" t="s">
        <v>326</v>
      </c>
      <c r="G23" s="31" t="s">
        <v>327</v>
      </c>
      <c r="H23" s="33">
        <v>42568</v>
      </c>
    </row>
    <row r="24" spans="1:8" x14ac:dyDescent="0.15">
      <c r="A24" s="2">
        <f>RANK(D24,$D$3:$D$50,1)</f>
        <v>22</v>
      </c>
      <c r="B24" s="2" t="str">
        <f>IF(C24="",RANK(D24,$D$3:$D$50,1)-COUNTA($C$3:C24),"-")</f>
        <v>-</v>
      </c>
      <c r="C24" s="29" t="s">
        <v>221</v>
      </c>
      <c r="D24" s="57">
        <v>2.449537037037037E-3</v>
      </c>
      <c r="E24" s="29" t="s">
        <v>154</v>
      </c>
      <c r="F24" s="29" t="s">
        <v>318</v>
      </c>
      <c r="G24" s="29" t="s">
        <v>319</v>
      </c>
      <c r="H24" s="56">
        <v>42553</v>
      </c>
    </row>
    <row r="25" spans="1:8" x14ac:dyDescent="0.15">
      <c r="A25" s="2">
        <f>RANK(D25,$D$3:$D$50,1)</f>
        <v>23</v>
      </c>
      <c r="B25" s="2">
        <f>IF(C25="",RANK(D25,$D$3:$D$50,1)-COUNTA($C$3:C25),"-")</f>
        <v>8</v>
      </c>
      <c r="D25" s="28">
        <v>2.4497685185185187E-3</v>
      </c>
      <c r="E25" t="s">
        <v>101</v>
      </c>
      <c r="F25" t="s">
        <v>217</v>
      </c>
      <c r="G25" t="s">
        <v>218</v>
      </c>
      <c r="H25" s="11">
        <v>42553</v>
      </c>
    </row>
    <row r="26" spans="1:8" x14ac:dyDescent="0.15">
      <c r="A26" s="2">
        <f>RANK(D26,$D$3:$D$50,1)</f>
        <v>24</v>
      </c>
      <c r="B26" s="2">
        <f>IF(C26="",RANK(D26,$D$3:$D$50,1)-COUNTA($C$3:C26),"-")</f>
        <v>9</v>
      </c>
      <c r="D26" s="28">
        <v>2.4537037037037036E-3</v>
      </c>
      <c r="E26" t="s">
        <v>313</v>
      </c>
      <c r="F26" t="s">
        <v>300</v>
      </c>
      <c r="G26" t="s">
        <v>301</v>
      </c>
      <c r="H26" s="11">
        <v>42567</v>
      </c>
    </row>
    <row r="27" spans="1:8" x14ac:dyDescent="0.15">
      <c r="A27" s="2">
        <f>RANK(D27,$D$3:$D$50,1)</f>
        <v>25</v>
      </c>
      <c r="B27" s="2">
        <f>IF(C27="",RANK(D27,$D$3:$D$50,1)-COUNTA($C$3:C27),"-")</f>
        <v>10</v>
      </c>
      <c r="D27" s="28">
        <v>2.4549768518518519E-3</v>
      </c>
      <c r="E27" t="s">
        <v>191</v>
      </c>
      <c r="F27" t="s">
        <v>300</v>
      </c>
      <c r="G27" t="s">
        <v>301</v>
      </c>
      <c r="H27" s="11">
        <v>42567</v>
      </c>
    </row>
    <row r="28" spans="1:8" x14ac:dyDescent="0.15">
      <c r="A28" s="2">
        <f>RANK(D28,$D$3:$D$50,1)</f>
        <v>26</v>
      </c>
      <c r="B28" s="2">
        <f>IF(C28="",RANK(D28,$D$3:$D$50,1)-COUNTA($C$3:C28),"-")</f>
        <v>11</v>
      </c>
      <c r="D28" s="28">
        <v>2.4819444444444442E-3</v>
      </c>
      <c r="E28" t="s">
        <v>196</v>
      </c>
      <c r="F28" t="s">
        <v>326</v>
      </c>
      <c r="G28" t="s">
        <v>327</v>
      </c>
      <c r="H28" s="11">
        <v>42568</v>
      </c>
    </row>
    <row r="29" spans="1:8" x14ac:dyDescent="0.15">
      <c r="A29" s="2">
        <f>RANK(D29,$D$3:$D$50,1)</f>
        <v>27</v>
      </c>
      <c r="B29" s="2">
        <f>IF(C29="",RANK(D29,$D$3:$D$50,1)-COUNTA($C$3:C29),"-")</f>
        <v>12</v>
      </c>
      <c r="D29" s="28">
        <v>2.4901620370370368E-3</v>
      </c>
      <c r="E29" s="22" t="s">
        <v>338</v>
      </c>
      <c r="F29" t="s">
        <v>326</v>
      </c>
      <c r="G29" t="s">
        <v>327</v>
      </c>
      <c r="H29" s="11">
        <v>42568</v>
      </c>
    </row>
    <row r="30" spans="1:8" x14ac:dyDescent="0.15">
      <c r="A30" s="2">
        <f>RANK(D30,$D$3:$D$50,1)</f>
        <v>28</v>
      </c>
      <c r="B30" s="2">
        <f>IF(C30="",RANK(D30,$D$3:$D$50,1)-COUNTA($C$3:C30),"-")</f>
        <v>13</v>
      </c>
      <c r="D30" s="28">
        <v>2.4907407407407408E-3</v>
      </c>
      <c r="E30" t="s">
        <v>282</v>
      </c>
      <c r="F30" t="s">
        <v>318</v>
      </c>
      <c r="G30" t="s">
        <v>319</v>
      </c>
      <c r="H30" s="11">
        <v>42553</v>
      </c>
    </row>
    <row r="31" spans="1:8" x14ac:dyDescent="0.15">
      <c r="A31" s="2">
        <f>RANK(D31,$D$3:$D$50,1)</f>
        <v>29</v>
      </c>
      <c r="B31" s="2">
        <f>IF(C31="",RANK(D31,$D$3:$D$50,1)-COUNTA($C$3:C31),"-")</f>
        <v>14</v>
      </c>
      <c r="D31" s="28">
        <v>2.4910879629629627E-3</v>
      </c>
      <c r="E31" s="22" t="s">
        <v>339</v>
      </c>
      <c r="F31" t="s">
        <v>326</v>
      </c>
      <c r="G31" t="s">
        <v>327</v>
      </c>
      <c r="H31" s="11">
        <v>42568</v>
      </c>
    </row>
    <row r="32" spans="1:8" x14ac:dyDescent="0.15">
      <c r="A32" s="2">
        <f>RANK(D32,$D$3:$D$50,1)</f>
        <v>30</v>
      </c>
      <c r="B32" s="2">
        <f>IF(C32="",RANK(D32,$D$3:$D$50,1)-COUNTA($C$3:C32),"-")</f>
        <v>15</v>
      </c>
      <c r="D32" s="28">
        <v>2.492361111111111E-3</v>
      </c>
      <c r="E32" t="s">
        <v>150</v>
      </c>
      <c r="F32" t="s">
        <v>33</v>
      </c>
      <c r="G32" t="s">
        <v>34</v>
      </c>
      <c r="H32" s="11">
        <v>42547</v>
      </c>
    </row>
    <row r="33" spans="1:8" x14ac:dyDescent="0.15">
      <c r="A33" s="2">
        <f>RANK(D33,$D$3:$D$50,1)</f>
        <v>31</v>
      </c>
      <c r="B33" s="2">
        <f>IF(C33="",RANK(D33,$D$3:$D$50,1)-COUNTA($C$3:C33),"-")</f>
        <v>16</v>
      </c>
      <c r="D33" s="28">
        <v>2.508449074074074E-3</v>
      </c>
      <c r="E33" t="s">
        <v>90</v>
      </c>
      <c r="F33" t="s">
        <v>122</v>
      </c>
      <c r="G33" t="s">
        <v>132</v>
      </c>
      <c r="H33" s="11">
        <v>42553</v>
      </c>
    </row>
    <row r="34" spans="1:8" x14ac:dyDescent="0.15">
      <c r="A34" s="2">
        <f>RANK(D34,$D$3:$D$50,1)</f>
        <v>32</v>
      </c>
      <c r="B34" s="2">
        <f>IF(C34="",RANK(D34,$D$3:$D$50,1)-COUNTA($C$3:C34),"-")</f>
        <v>17</v>
      </c>
      <c r="D34" s="28">
        <v>2.5096064814814816E-3</v>
      </c>
      <c r="E34" t="s">
        <v>36</v>
      </c>
      <c r="F34" t="s">
        <v>37</v>
      </c>
      <c r="G34" t="s">
        <v>302</v>
      </c>
      <c r="H34" s="11">
        <v>42553</v>
      </c>
    </row>
    <row r="35" spans="1:8" x14ac:dyDescent="0.15">
      <c r="A35" s="2">
        <f>RANK(D35,$D$3:$D$50,1)</f>
        <v>33</v>
      </c>
      <c r="B35" s="2">
        <f>IF(C35="",RANK(D35,$D$3:$D$50,1)-COUNTA($C$3:C35),"-")</f>
        <v>18</v>
      </c>
      <c r="D35" s="28">
        <v>2.5097222222222222E-3</v>
      </c>
      <c r="E35" t="s">
        <v>173</v>
      </c>
      <c r="F35" t="s">
        <v>318</v>
      </c>
      <c r="G35" t="s">
        <v>319</v>
      </c>
      <c r="H35" s="11">
        <v>42553</v>
      </c>
    </row>
    <row r="36" spans="1:8" x14ac:dyDescent="0.15">
      <c r="A36" s="2">
        <f>RANK(D36,$D$3:$D$50,1)</f>
        <v>34</v>
      </c>
      <c r="B36" s="2">
        <f>IF(C36="",RANK(D36,$D$3:$D$50,1)-COUNTA($C$3:C36),"-")</f>
        <v>19</v>
      </c>
      <c r="D36" s="28">
        <v>2.5121527777777776E-3</v>
      </c>
      <c r="E36" t="s">
        <v>159</v>
      </c>
      <c r="F36" t="s">
        <v>33</v>
      </c>
      <c r="G36" t="s">
        <v>34</v>
      </c>
      <c r="H36" s="11">
        <v>42547</v>
      </c>
    </row>
    <row r="37" spans="1:8" x14ac:dyDescent="0.15">
      <c r="A37" s="2">
        <f>RANK(D37,$D$3:$D$50,1)</f>
        <v>35</v>
      </c>
      <c r="B37" s="2" t="str">
        <f>IF(C37="",RANK(D37,$D$3:$D$50,1)-COUNTA($C$3:C37),"-")</f>
        <v>-</v>
      </c>
      <c r="C37" s="29" t="s">
        <v>314</v>
      </c>
      <c r="D37" s="57">
        <v>2.5144675925925929E-3</v>
      </c>
      <c r="E37" s="29" t="s">
        <v>219</v>
      </c>
      <c r="F37" s="29" t="s">
        <v>200</v>
      </c>
      <c r="G37" s="29" t="s">
        <v>201</v>
      </c>
      <c r="H37" s="56">
        <v>42560</v>
      </c>
    </row>
    <row r="38" spans="1:8" x14ac:dyDescent="0.15">
      <c r="A38" s="2">
        <f>RANK(D38,$D$3:$D$50,1)</f>
        <v>36</v>
      </c>
      <c r="B38" s="2" t="str">
        <f>IF(C38="",RANK(D38,$D$3:$D$50,1)-COUNTA($C$3:C38),"-")</f>
        <v>-</v>
      </c>
      <c r="C38" s="29" t="s">
        <v>315</v>
      </c>
      <c r="D38" s="57">
        <v>2.5177083333333332E-3</v>
      </c>
      <c r="E38" s="29" t="s">
        <v>199</v>
      </c>
      <c r="F38" s="29" t="s">
        <v>200</v>
      </c>
      <c r="G38" s="29" t="s">
        <v>201</v>
      </c>
      <c r="H38" s="56">
        <v>42560</v>
      </c>
    </row>
    <row r="39" spans="1:8" x14ac:dyDescent="0.15">
      <c r="A39" s="2">
        <f>RANK(D39,$D$3:$D$50,1)</f>
        <v>37</v>
      </c>
      <c r="B39" s="2">
        <f>IF(C39="",RANK(D39,$D$3:$D$50,1)-COUNTA($C$3:C39),"-")</f>
        <v>20</v>
      </c>
      <c r="D39" s="28">
        <v>2.5231481481481481E-3</v>
      </c>
      <c r="E39" t="s">
        <v>288</v>
      </c>
      <c r="F39" t="s">
        <v>334</v>
      </c>
      <c r="G39" t="s">
        <v>53</v>
      </c>
      <c r="H39" s="11">
        <v>42490</v>
      </c>
    </row>
    <row r="40" spans="1:8" x14ac:dyDescent="0.15">
      <c r="A40" s="2">
        <f>RANK(D40,$D$3:$D$50,1)</f>
        <v>38</v>
      </c>
      <c r="B40" s="2">
        <f>IF(C40="",RANK(D40,$D$3:$D$50,1)-COUNTA($C$3:C40),"-")</f>
        <v>21</v>
      </c>
      <c r="D40" s="28">
        <v>2.5256944444444446E-3</v>
      </c>
      <c r="E40" t="s">
        <v>263</v>
      </c>
      <c r="F40" t="s">
        <v>122</v>
      </c>
      <c r="G40" t="s">
        <v>132</v>
      </c>
      <c r="H40" s="11">
        <v>42553</v>
      </c>
    </row>
    <row r="41" spans="1:8" x14ac:dyDescent="0.15">
      <c r="A41" s="2">
        <f>RANK(D41,$D$3:$D$50,1)</f>
        <v>39</v>
      </c>
      <c r="B41" s="2">
        <f>IF(C41="",RANK(D41,$D$3:$D$50,1)-COUNTA($C$3:C41),"-")</f>
        <v>22</v>
      </c>
      <c r="D41" s="28">
        <v>2.5443287037037036E-3</v>
      </c>
      <c r="E41" t="s">
        <v>294</v>
      </c>
      <c r="F41" t="s">
        <v>300</v>
      </c>
      <c r="G41" t="s">
        <v>301</v>
      </c>
      <c r="H41" s="11">
        <v>42567</v>
      </c>
    </row>
    <row r="42" spans="1:8" x14ac:dyDescent="0.15">
      <c r="A42" s="2">
        <f>RANK(D42,$D$3:$D$50,1)</f>
        <v>40</v>
      </c>
      <c r="B42" s="2">
        <f>IF(C42="",RANK(D42,$D$3:$D$50,1)-COUNTA($C$3:C42),"-")</f>
        <v>23</v>
      </c>
      <c r="D42" s="28">
        <v>2.5454861111111108E-3</v>
      </c>
      <c r="E42" t="s">
        <v>59</v>
      </c>
      <c r="F42" t="s">
        <v>33</v>
      </c>
      <c r="G42" t="s">
        <v>34</v>
      </c>
      <c r="H42" s="11">
        <v>42547</v>
      </c>
    </row>
    <row r="43" spans="1:8" x14ac:dyDescent="0.15">
      <c r="A43" s="2">
        <f>RANK(D43,$D$3:$D$50,1)</f>
        <v>41</v>
      </c>
      <c r="B43" s="2">
        <f>IF(C43="",RANK(D43,$D$3:$D$50,1)-COUNTA($C$3:C43),"-")</f>
        <v>24</v>
      </c>
      <c r="D43" s="28">
        <v>2.5581018518518518E-3</v>
      </c>
      <c r="E43" t="s">
        <v>335</v>
      </c>
      <c r="F43" t="s">
        <v>318</v>
      </c>
      <c r="G43" t="s">
        <v>319</v>
      </c>
      <c r="H43" s="11">
        <v>42553</v>
      </c>
    </row>
    <row r="44" spans="1:8" x14ac:dyDescent="0.15">
      <c r="A44" s="2">
        <f>RANK(D44,$D$3:$D$50,1)</f>
        <v>42</v>
      </c>
      <c r="B44" s="2">
        <f>IF(C44="",RANK(D44,$D$3:$D$50,1)-COUNTA($C$3:C44),"-")</f>
        <v>25</v>
      </c>
      <c r="D44" s="28">
        <v>2.6156249999999999E-3</v>
      </c>
      <c r="E44" s="22" t="s">
        <v>340</v>
      </c>
      <c r="F44" t="s">
        <v>326</v>
      </c>
      <c r="G44" t="s">
        <v>327</v>
      </c>
      <c r="H44" s="11">
        <v>42568</v>
      </c>
    </row>
    <row r="45" spans="1:8" x14ac:dyDescent="0.15">
      <c r="A45" s="2">
        <f>RANK(D45,$D$3:$D$50,1)</f>
        <v>43</v>
      </c>
      <c r="B45" s="2">
        <f>IF(C45="",RANK(D45,$D$3:$D$50,1)-COUNTA($C$3:C45),"-")</f>
        <v>26</v>
      </c>
      <c r="D45" s="28">
        <v>2.627314814814815E-3</v>
      </c>
      <c r="E45" t="s">
        <v>110</v>
      </c>
      <c r="F45" t="s">
        <v>300</v>
      </c>
      <c r="G45" t="s">
        <v>301</v>
      </c>
      <c r="H45" s="11">
        <v>42567</v>
      </c>
    </row>
    <row r="46" spans="1:8" x14ac:dyDescent="0.15">
      <c r="A46" s="2">
        <f>RANK(D46,$D$3:$D$50,1)</f>
        <v>44</v>
      </c>
      <c r="B46" s="2">
        <f>IF(C46="",RANK(D46,$D$3:$D$50,1)-COUNTA($C$3:C46),"-")</f>
        <v>27</v>
      </c>
      <c r="D46" s="28">
        <v>2.642361111111111E-3</v>
      </c>
      <c r="E46" t="s">
        <v>184</v>
      </c>
      <c r="F46" t="s">
        <v>33</v>
      </c>
      <c r="G46" t="s">
        <v>34</v>
      </c>
      <c r="H46" s="11">
        <v>42547</v>
      </c>
    </row>
    <row r="47" spans="1:8" x14ac:dyDescent="0.15">
      <c r="A47" s="2">
        <f>RANK(D47,$D$3:$D$50,1)</f>
        <v>45</v>
      </c>
      <c r="B47" s="2">
        <f>IF(C47="",RANK(D47,$D$3:$D$50,1)-COUNTA($C$3:C47),"-")</f>
        <v>28</v>
      </c>
      <c r="D47" s="28">
        <v>2.6479166666666669E-3</v>
      </c>
      <c r="E47" t="s">
        <v>158</v>
      </c>
      <c r="F47" t="s">
        <v>33</v>
      </c>
      <c r="G47" t="s">
        <v>34</v>
      </c>
      <c r="H47" s="11">
        <v>42547</v>
      </c>
    </row>
    <row r="48" spans="1:8" x14ac:dyDescent="0.15">
      <c r="A48" s="2">
        <f>RANK(D48,$D$3:$D$50,1)</f>
        <v>46</v>
      </c>
      <c r="B48" s="2">
        <f>IF(C48="",RANK(D48,$D$3:$D$50,1)-COUNTA($C$3:C48),"-")</f>
        <v>29</v>
      </c>
      <c r="D48" s="28">
        <v>2.6690972222222224E-3</v>
      </c>
      <c r="E48" t="s">
        <v>152</v>
      </c>
      <c r="F48" t="s">
        <v>122</v>
      </c>
      <c r="G48" t="s">
        <v>132</v>
      </c>
      <c r="H48" s="11">
        <v>42553</v>
      </c>
    </row>
    <row r="49" spans="1:8" x14ac:dyDescent="0.15">
      <c r="A49" s="2">
        <f>RANK(D49,$D$3:$D$50,1)</f>
        <v>47</v>
      </c>
      <c r="B49" s="2">
        <f>IF(C49="",RANK(D49,$D$3:$D$50,1)-COUNTA($C$3:C49),"-")</f>
        <v>30</v>
      </c>
      <c r="D49" s="28">
        <v>2.6961805555555558E-3</v>
      </c>
      <c r="E49" t="s">
        <v>293</v>
      </c>
      <c r="F49" t="s">
        <v>33</v>
      </c>
      <c r="G49" t="s">
        <v>34</v>
      </c>
      <c r="H49" s="11">
        <v>42547</v>
      </c>
    </row>
    <row r="50" spans="1:8" x14ac:dyDescent="0.15">
      <c r="A50" s="2">
        <f>RANK(D50,$D$3:$D$50,1)</f>
        <v>48</v>
      </c>
      <c r="B50" s="2">
        <f>IF(C50="",RANK(D50,$D$3:$D$50,1)-COUNTA($C$3:C50),"-")</f>
        <v>31</v>
      </c>
      <c r="D50" s="28">
        <v>2.7699074074074071E-3</v>
      </c>
      <c r="E50" t="s">
        <v>291</v>
      </c>
      <c r="F50" t="s">
        <v>189</v>
      </c>
      <c r="G50" t="s">
        <v>53</v>
      </c>
      <c r="H50" s="11">
        <v>42561</v>
      </c>
    </row>
    <row r="51" spans="1:8" x14ac:dyDescent="0.15">
      <c r="D51" s="28"/>
      <c r="F51"/>
      <c r="G51"/>
      <c r="H51" s="11"/>
    </row>
  </sheetData>
  <sortState ref="A3:Q50">
    <sortCondition ref="D3:D50"/>
    <sortCondition ref="H3:H50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21" sqref="A21"/>
    </sheetView>
  </sheetViews>
  <sheetFormatPr defaultRowHeight="13.5" x14ac:dyDescent="0.15"/>
  <cols>
    <col min="1" max="2" width="6.125" customWidth="1"/>
    <col min="3" max="3" width="8" customWidth="1"/>
    <col min="4" max="4" width="11.875" customWidth="1"/>
    <col min="5" max="5" width="12.375" customWidth="1"/>
    <col min="6" max="6" width="5.125" customWidth="1"/>
    <col min="7" max="7" width="27.5" style="1" customWidth="1"/>
    <col min="8" max="8" width="15.25" style="1" customWidth="1"/>
    <col min="9" max="9" width="11.625" style="12" customWidth="1"/>
  </cols>
  <sheetData>
    <row r="1" spans="1:9" ht="27" customHeight="1" x14ac:dyDescent="0.15">
      <c r="A1" s="14" t="s">
        <v>359</v>
      </c>
      <c r="B1" s="14"/>
      <c r="C1" s="5"/>
      <c r="D1" t="s">
        <v>222</v>
      </c>
      <c r="H1" s="13">
        <v>42578</v>
      </c>
      <c r="I1" s="19" t="s">
        <v>407</v>
      </c>
    </row>
    <row r="2" spans="1:9" x14ac:dyDescent="0.15">
      <c r="A2" s="3" t="s">
        <v>160</v>
      </c>
      <c r="B2" s="3" t="s">
        <v>409</v>
      </c>
      <c r="C2" s="3" t="s">
        <v>161</v>
      </c>
      <c r="D2" s="3" t="s">
        <v>162</v>
      </c>
      <c r="E2" s="3" t="s">
        <v>163</v>
      </c>
      <c r="F2" s="3" t="s">
        <v>164</v>
      </c>
      <c r="G2" s="4" t="s">
        <v>165</v>
      </c>
      <c r="H2" s="4" t="s">
        <v>166</v>
      </c>
      <c r="I2" s="10" t="s">
        <v>167</v>
      </c>
    </row>
    <row r="3" spans="1:9" x14ac:dyDescent="0.15">
      <c r="A3" s="21">
        <v>1</v>
      </c>
      <c r="B3" s="22">
        <v>1</v>
      </c>
      <c r="C3" s="9">
        <v>5</v>
      </c>
      <c r="D3" t="s">
        <v>360</v>
      </c>
      <c r="E3" t="s">
        <v>291</v>
      </c>
      <c r="F3" s="2">
        <v>4</v>
      </c>
      <c r="G3" s="1" t="s">
        <v>361</v>
      </c>
      <c r="H3" s="1" t="s">
        <v>362</v>
      </c>
      <c r="I3" s="11">
        <v>42476</v>
      </c>
    </row>
    <row r="4" spans="1:9" x14ac:dyDescent="0.15">
      <c r="A4" s="21">
        <v>2</v>
      </c>
      <c r="B4" s="22">
        <v>2</v>
      </c>
      <c r="C4" s="8">
        <v>4.4000000000000004</v>
      </c>
      <c r="D4" s="6" t="s">
        <v>363</v>
      </c>
      <c r="E4" s="6" t="s">
        <v>6</v>
      </c>
      <c r="F4" s="35">
        <v>3</v>
      </c>
      <c r="G4" s="7" t="s">
        <v>364</v>
      </c>
      <c r="H4" s="7" t="s">
        <v>17</v>
      </c>
      <c r="I4" s="20">
        <v>42154</v>
      </c>
    </row>
    <row r="5" spans="1:9" x14ac:dyDescent="0.15">
      <c r="A5" s="21">
        <v>2</v>
      </c>
      <c r="B5" s="22">
        <v>3</v>
      </c>
      <c r="C5" s="9">
        <v>4.4000000000000004</v>
      </c>
      <c r="D5" t="s">
        <v>365</v>
      </c>
      <c r="E5" t="s">
        <v>6</v>
      </c>
      <c r="F5" s="2">
        <v>2</v>
      </c>
      <c r="G5" s="1" t="s">
        <v>29</v>
      </c>
      <c r="H5" s="1" t="s">
        <v>30</v>
      </c>
      <c r="I5" s="11">
        <v>42266</v>
      </c>
    </row>
    <row r="6" spans="1:9" x14ac:dyDescent="0.15">
      <c r="A6" s="22" t="s">
        <v>413</v>
      </c>
      <c r="C6" s="8">
        <v>4.4000000000000004</v>
      </c>
      <c r="D6" s="6" t="s">
        <v>366</v>
      </c>
      <c r="E6" s="6" t="s">
        <v>6</v>
      </c>
      <c r="F6" s="35">
        <v>1</v>
      </c>
      <c r="G6" s="7" t="s">
        <v>367</v>
      </c>
      <c r="H6" s="7" t="s">
        <v>368</v>
      </c>
      <c r="I6" s="20">
        <v>42301</v>
      </c>
    </row>
    <row r="7" spans="1:9" x14ac:dyDescent="0.15">
      <c r="A7" s="22" t="s">
        <v>413</v>
      </c>
      <c r="B7" s="22"/>
      <c r="C7" s="9">
        <v>4.3</v>
      </c>
      <c r="D7" t="s">
        <v>369</v>
      </c>
      <c r="E7" t="s">
        <v>6</v>
      </c>
      <c r="F7" s="2">
        <v>4</v>
      </c>
      <c r="G7" s="1" t="s">
        <v>370</v>
      </c>
      <c r="H7" s="1" t="s">
        <v>32</v>
      </c>
      <c r="I7" s="11">
        <v>42190</v>
      </c>
    </row>
    <row r="8" spans="1:9" x14ac:dyDescent="0.15">
      <c r="A8" s="21">
        <v>6</v>
      </c>
      <c r="B8" s="22">
        <v>4</v>
      </c>
      <c r="C8" s="8">
        <v>4.2</v>
      </c>
      <c r="D8" s="6" t="s">
        <v>371</v>
      </c>
      <c r="E8" s="6" t="s">
        <v>289</v>
      </c>
      <c r="F8" s="35">
        <v>3</v>
      </c>
      <c r="G8" s="7" t="s">
        <v>372</v>
      </c>
      <c r="H8" s="7" t="s">
        <v>132</v>
      </c>
      <c r="I8" s="20">
        <v>42195</v>
      </c>
    </row>
    <row r="9" spans="1:9" x14ac:dyDescent="0.15">
      <c r="A9" s="21">
        <v>7</v>
      </c>
      <c r="B9" s="22">
        <v>5</v>
      </c>
      <c r="C9" s="9">
        <v>4</v>
      </c>
      <c r="D9" t="s">
        <v>373</v>
      </c>
      <c r="E9" t="s">
        <v>289</v>
      </c>
      <c r="F9" s="2">
        <v>4</v>
      </c>
      <c r="G9" s="1" t="s">
        <v>22</v>
      </c>
      <c r="H9" s="1" t="s">
        <v>23</v>
      </c>
      <c r="I9" s="11">
        <v>42245</v>
      </c>
    </row>
    <row r="10" spans="1:9" x14ac:dyDescent="0.15">
      <c r="A10" s="21">
        <v>8</v>
      </c>
      <c r="B10" s="22">
        <v>6</v>
      </c>
      <c r="C10" s="8">
        <v>3.9</v>
      </c>
      <c r="D10" s="6" t="s">
        <v>374</v>
      </c>
      <c r="E10" s="6" t="s">
        <v>83</v>
      </c>
      <c r="F10" s="35">
        <v>3</v>
      </c>
      <c r="G10" s="7" t="s">
        <v>375</v>
      </c>
      <c r="H10" s="7" t="s">
        <v>376</v>
      </c>
      <c r="I10" s="20">
        <v>42538</v>
      </c>
    </row>
    <row r="11" spans="1:9" x14ac:dyDescent="0.15">
      <c r="A11" s="21">
        <v>9</v>
      </c>
      <c r="B11" s="22">
        <v>7</v>
      </c>
      <c r="C11" s="9">
        <v>3.8</v>
      </c>
      <c r="D11" t="s">
        <v>377</v>
      </c>
      <c r="E11" t="s">
        <v>289</v>
      </c>
      <c r="F11" s="2">
        <v>3</v>
      </c>
      <c r="G11" s="1" t="s">
        <v>122</v>
      </c>
      <c r="H11" s="1" t="s">
        <v>132</v>
      </c>
      <c r="I11" s="11">
        <v>42553</v>
      </c>
    </row>
    <row r="12" spans="1:9" x14ac:dyDescent="0.15">
      <c r="A12" s="22" t="s">
        <v>413</v>
      </c>
      <c r="B12" s="22"/>
      <c r="C12" s="8">
        <v>3.8</v>
      </c>
      <c r="D12" s="6" t="s">
        <v>378</v>
      </c>
      <c r="E12" s="6" t="s">
        <v>65</v>
      </c>
      <c r="F12" s="35">
        <v>2</v>
      </c>
      <c r="G12" s="7" t="s">
        <v>22</v>
      </c>
      <c r="H12" s="7" t="s">
        <v>23</v>
      </c>
      <c r="I12" s="20">
        <v>42245</v>
      </c>
    </row>
    <row r="13" spans="1:9" x14ac:dyDescent="0.15">
      <c r="A13" s="22" t="s">
        <v>413</v>
      </c>
      <c r="B13" s="22"/>
      <c r="C13" s="9">
        <v>3.7</v>
      </c>
      <c r="D13" t="s">
        <v>379</v>
      </c>
      <c r="E13" t="s">
        <v>192</v>
      </c>
      <c r="F13" s="2">
        <v>3</v>
      </c>
      <c r="G13" s="1" t="s">
        <v>380</v>
      </c>
      <c r="H13" s="1" t="s">
        <v>381</v>
      </c>
      <c r="I13" s="11">
        <v>42537</v>
      </c>
    </row>
    <row r="14" spans="1:9" x14ac:dyDescent="0.15">
      <c r="A14" s="22" t="s">
        <v>413</v>
      </c>
      <c r="B14" s="22"/>
      <c r="C14" s="8">
        <v>3.6</v>
      </c>
      <c r="D14" s="6" t="s">
        <v>54</v>
      </c>
      <c r="E14" s="6" t="s">
        <v>6</v>
      </c>
      <c r="F14" s="35">
        <v>4</v>
      </c>
      <c r="G14" s="7" t="s">
        <v>382</v>
      </c>
      <c r="H14" s="7" t="s">
        <v>383</v>
      </c>
      <c r="I14" s="20">
        <v>42098</v>
      </c>
    </row>
    <row r="15" spans="1:9" ht="14.25" thickBot="1" x14ac:dyDescent="0.2">
      <c r="A15" s="44">
        <v>12</v>
      </c>
      <c r="B15" s="54">
        <v>8</v>
      </c>
      <c r="C15" s="36">
        <v>3.6</v>
      </c>
      <c r="D15" s="45" t="s">
        <v>384</v>
      </c>
      <c r="E15" s="45" t="s">
        <v>291</v>
      </c>
      <c r="F15" s="46">
        <v>1</v>
      </c>
      <c r="G15" s="47" t="s">
        <v>385</v>
      </c>
      <c r="H15" s="47" t="s">
        <v>362</v>
      </c>
      <c r="I15" s="48">
        <v>42504</v>
      </c>
    </row>
    <row r="16" spans="1:9" x14ac:dyDescent="0.15">
      <c r="A16" s="22">
        <v>14</v>
      </c>
      <c r="B16" s="22"/>
      <c r="C16" s="8">
        <v>3.2</v>
      </c>
      <c r="D16" s="6" t="s">
        <v>386</v>
      </c>
      <c r="E16" s="6" t="s">
        <v>0</v>
      </c>
      <c r="F16" s="35">
        <v>3</v>
      </c>
      <c r="G16" s="7" t="s">
        <v>387</v>
      </c>
      <c r="H16" s="7" t="s">
        <v>304</v>
      </c>
      <c r="I16" s="20">
        <v>42149</v>
      </c>
    </row>
    <row r="17" spans="1:9" x14ac:dyDescent="0.15">
      <c r="A17" s="22">
        <v>14</v>
      </c>
      <c r="B17" s="22"/>
      <c r="C17" s="9">
        <v>3.2</v>
      </c>
      <c r="D17" t="s">
        <v>388</v>
      </c>
      <c r="E17" t="s">
        <v>389</v>
      </c>
      <c r="F17" s="2">
        <v>2</v>
      </c>
      <c r="G17" s="1" t="s">
        <v>390</v>
      </c>
      <c r="H17" s="1" t="s">
        <v>41</v>
      </c>
      <c r="I17" s="11">
        <v>42476</v>
      </c>
    </row>
    <row r="18" spans="1:9" x14ac:dyDescent="0.15">
      <c r="A18" s="22">
        <v>16</v>
      </c>
      <c r="B18" s="22"/>
      <c r="C18" s="8">
        <v>2.9</v>
      </c>
      <c r="D18" s="6" t="s">
        <v>391</v>
      </c>
      <c r="E18" s="6" t="s">
        <v>83</v>
      </c>
      <c r="F18" s="35">
        <v>3</v>
      </c>
      <c r="G18" s="7" t="s">
        <v>392</v>
      </c>
      <c r="H18" s="7" t="s">
        <v>393</v>
      </c>
      <c r="I18" s="20">
        <v>42154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男400H</vt:lpstr>
      <vt:lpstr>男3000SC</vt:lpstr>
      <vt:lpstr>男400R</vt:lpstr>
      <vt:lpstr>男1600R</vt:lpstr>
      <vt:lpstr>男棒高跳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</dc:creator>
  <cp:lastModifiedBy>RuD</cp:lastModifiedBy>
  <dcterms:created xsi:type="dcterms:W3CDTF">2016-07-11T12:51:00Z</dcterms:created>
  <dcterms:modified xsi:type="dcterms:W3CDTF">2016-08-06T16:40:12Z</dcterms:modified>
</cp:coreProperties>
</file>